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420" windowWidth="12240" windowHeight="8700" tabRatio="599"/>
  </bookViews>
  <sheets>
    <sheet name="00185" sheetId="3" r:id="rId1"/>
  </sheets>
  <definedNames>
    <definedName name="_xlnm._FilterDatabase" localSheetId="0" hidden="1">'00185'!$O$1:$O$258</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67" i="3" l="1"/>
  <c r="K64" i="3" l="1"/>
  <c r="K65" i="3"/>
  <c r="K66" i="3"/>
  <c r="K76" i="3" l="1"/>
  <c r="K75" i="3"/>
  <c r="K74" i="3"/>
  <c r="K73" i="3"/>
  <c r="K72" i="3"/>
  <c r="K71" i="3"/>
  <c r="K70" i="3"/>
  <c r="K69" i="3"/>
  <c r="K68" i="3"/>
  <c r="K63" i="3"/>
  <c r="K62" i="3"/>
  <c r="K61" i="3"/>
  <c r="K60" i="3"/>
  <c r="K59" i="3"/>
  <c r="K58" i="3"/>
  <c r="K57" i="3"/>
  <c r="K56" i="3"/>
  <c r="K55" i="3"/>
  <c r="K54" i="3"/>
  <c r="K53" i="3"/>
  <c r="K52" i="3"/>
  <c r="K51" i="3"/>
  <c r="K50" i="3"/>
  <c r="K49" i="3"/>
  <c r="K48" i="3"/>
  <c r="K47" i="3"/>
  <c r="K46" i="3"/>
  <c r="K45" i="3"/>
  <c r="K44" i="3"/>
  <c r="K43" i="3"/>
  <c r="K42" i="3" l="1"/>
  <c r="K41" i="3"/>
  <c r="K40" i="3"/>
  <c r="K39" i="3"/>
  <c r="K38" i="3"/>
  <c r="K37" i="3"/>
  <c r="K36" i="3"/>
  <c r="K35" i="3"/>
  <c r="K34" i="3"/>
  <c r="K33" i="3"/>
  <c r="K32" i="3"/>
  <c r="K31" i="3"/>
  <c r="K30" i="3"/>
  <c r="K29" i="3"/>
  <c r="K28" i="3"/>
  <c r="K27" i="3"/>
  <c r="K26" i="3"/>
  <c r="K25" i="3"/>
  <c r="K24" i="3"/>
  <c r="K23" i="3" l="1"/>
  <c r="K22" i="3"/>
  <c r="K21" i="3"/>
  <c r="K20" i="3"/>
  <c r="K19" i="3"/>
  <c r="K18" i="3"/>
  <c r="K17" i="3"/>
  <c r="K16" i="3"/>
  <c r="K15" i="3"/>
  <c r="K14" i="3"/>
  <c r="K13" i="3"/>
  <c r="K12" i="3"/>
  <c r="K11" i="3"/>
  <c r="K10" i="3"/>
  <c r="K5" i="3" l="1"/>
  <c r="K6" i="3" l="1"/>
  <c r="K7" i="3"/>
  <c r="K8" i="3"/>
  <c r="K9" i="3"/>
</calcChain>
</file>

<file path=xl/sharedStrings.xml><?xml version="1.0" encoding="utf-8"?>
<sst xmlns="http://schemas.openxmlformats.org/spreadsheetml/2006/main" count="727" uniqueCount="188">
  <si>
    <t>CLAVE DE CUADRO BÁSICO</t>
  </si>
  <si>
    <t>DESCRIPCIÓN</t>
  </si>
  <si>
    <t>IMPORTE</t>
  </si>
  <si>
    <t>CONTRATO O FACTURA</t>
  </si>
  <si>
    <t>PROG</t>
  </si>
  <si>
    <t>GPO</t>
  </si>
  <si>
    <t>GEN</t>
  </si>
  <si>
    <t>ESP</t>
  </si>
  <si>
    <t>DIF</t>
  </si>
  <si>
    <t>VAR</t>
  </si>
  <si>
    <t>INSTITUTO MATERNO INFANTIL DEL ESTADO DE MEXICO HOSPITAL PARA EL NIÑO SAIMEX</t>
  </si>
  <si>
    <t>HOSPITAL PARA EL NIÑO</t>
  </si>
  <si>
    <t>DAF/SA/DRM/HGO-HN/LP-002-2020/CA-016-2020</t>
  </si>
  <si>
    <t>LP-002-2020/CA-016-2020</t>
  </si>
  <si>
    <t xml:space="preserve">“COMERCIALIZADORA SUSEVA, S.A. DE C.V.”  y “DISTRIBUIDORA DISUR, S.A. DE C.V.” </t>
  </si>
  <si>
    <t>01</t>
  </si>
  <si>
    <t>010.</t>
  </si>
  <si>
    <t>000.</t>
  </si>
  <si>
    <t>00</t>
  </si>
  <si>
    <t>3626.</t>
  </si>
  <si>
    <t>CLORURO DE SODIO SOLUCION INYECTABLE AL 0.9% CADA 100 ML CONTIENEN: CLORURO DE SODIO 0.9 G AGUA INYECTABLE 100 ML ENVASE CON 50 ML.</t>
  </si>
  <si>
    <t>4201.</t>
  </si>
  <si>
    <t>HIDRALAZINA SOLUCION INYECTABLE CADA AMPOLLETA CONTIENE: CLORHIDRATO DE HIDRALAZINA 20 MG ENVASE CON 5 AMPOLLETAS CON 1.0 ML.</t>
  </si>
  <si>
    <t>0472.</t>
  </si>
  <si>
    <t>3608.</t>
  </si>
  <si>
    <t>3609.</t>
  </si>
  <si>
    <t>PREDNISONA TABLETA CADA TABLETA CONTIENE: PREDNISONA 5 MG ENVASE CON 20 TABLETAS.</t>
  </si>
  <si>
    <t>CLORURO DE SODIO SOLUCION INYECTABLE AL 0.9% CADA 100 ML CONTIENEN: CLORURO DE SODIO 0.9 G AGUA INYECTABLE 100 ML ENVASE CON 250 ML. CONTIENE: SODIO 38.5 MILIEQUIVALENTES CLORURO 38.5 MILIEQUIVALENTES.</t>
  </si>
  <si>
    <t>CLORURO DE SODIO SOLUCION INYECTABLE AL 0.9% CADA 100 ML CONTIENEN: CLORURO DE SODIO 0.9 G AGUA INYECTABLE 100 ML ENVASE CON 500 ML. CONTIENE: SODIO 77 MILIEQUIVALENTES. CLORURO 77 MILIEQUIVALENTES.</t>
  </si>
  <si>
    <t>3604.</t>
  </si>
  <si>
    <t>GLUCOSA SOLUCION INYECTABLE AL 10% CADA 100 ML CONTIENEN: GLUCOSA ANHIDRA O GLUCOSA 10 G O GLUCOSA MONOHIDRATADA EQUIVALENTE A 10.0 GDE GLUCOSA ENVASE CON 500 ML. CONTIENE: GLUCOSA 50.0 G</t>
  </si>
  <si>
    <t>2106.</t>
  </si>
  <si>
    <t>TRAMADOL. SOLUCION INYECTABLE. CADA AMPOLLETA CONTIENE: CLORHIDRATO DE TRAMADOL 100 MG. ENVASE CON 5 AMPOLLETAS DE 2 ML.</t>
  </si>
  <si>
    <t>5363.</t>
  </si>
  <si>
    <t>TOPIRAMATO TABLETA CADA TABLETA CONTIENE: TOPIRAMATO 100 MG ENVASE CON 60 TABLETAS.</t>
  </si>
  <si>
    <t>4185.</t>
  </si>
  <si>
    <t>ACIDO URSODEOXICOLICO CAPSULA CADA CAPSULA CONTIENE: ACIDO URSODEOXICOLICO 250 MG ENVASE CON 50 CAPSULAS.</t>
  </si>
  <si>
    <t>4225.</t>
  </si>
  <si>
    <t>IMATINIB COMPRIMIDO RECUBIERTO CADA COMPRIMIDO RECUBIERTO CONTIENE: MESILATO DE IMATINIB 100 MG ENVASE CON 60 COMPRIMIDOS RECUBIERTOS.</t>
  </si>
  <si>
    <t>5100.</t>
  </si>
  <si>
    <t>MILRINONA. SOLUCION INYECTABLE CADA AMPOLLETA CONTIENE: LACTATO DE MILRINONA EQUIVALENTE A 10 MG DE MILRINONA. ENVASE CON TRES AMPOLLETAS CON 10 ML CADA UNA (1 MG/1 ML).</t>
  </si>
  <si>
    <t>5181.</t>
  </si>
  <si>
    <t>OCTREOTIDA SOLUCION INYECTABLE CADA FRASCO AMPULA CONTIENE: OCTREOTIDA 1 MG ENVASE CON UN FRASCO AMPULA CON 5 ML.</t>
  </si>
  <si>
    <t>6099.</t>
  </si>
  <si>
    <t>LACTULOSA. JARABE. CADA 100 ML CONTIENEN: LACTULOSA 66.70 G ENVASE CON 240 ML Y MEDIDADOSIFICADORA (0.667 G/ML).</t>
  </si>
  <si>
    <t>0246.</t>
  </si>
  <si>
    <t>PROPOFOL EMULSION INYECTABLE CADA AMPOLLETA O FRASCO AMPULA CONTIENE: PROPOFOL 200 MG EN EMULSION CON EDETATO DISODICO (DIHIDRATADO). ENVASE CON 5 AMPOLLETAS O FRASCOS AMPULA DE 20 ML.</t>
  </si>
  <si>
    <t>0476.</t>
  </si>
  <si>
    <t>METILPREDNISOLONA SOLUCION INYECTABLE CADA FRASCO AMPULA CON LIOFILIZADO CONTIENE SUCCINATO SODICO DE METILPREDNISOLONA EQUIVALENTE A 500 MG DE METILPREDNISOLONA. ENVASE CON 50 FRASCOS AMPULA Y 50 AMPOLLETAS CON 8 ML DE DILUYENTE.</t>
  </si>
  <si>
    <t>0891.</t>
  </si>
  <si>
    <t>MICONAZOL CREMA CADA GRAMO CONTIENE: NITRATO DE MICONAZOL 20 MG ENVASE CON 20 G.</t>
  </si>
  <si>
    <t>1006.</t>
  </si>
  <si>
    <t>CALCIO COMPRIMIDO EFERVESCENTE CADA COMPRIMIDO CONTIENE: LACTATO GLUCONATO DE CALCIO 2.94 G CARBONATO DE CALCIO 300 MG EQUIVALENTE A 500 MG DE CALCIO IONIZABLE. ENVASE CON 12 COMPRIMIDOS.</t>
  </si>
  <si>
    <t>1706.</t>
  </si>
  <si>
    <t>ACIDO FOLICO TABLETA CADA TABLETA CONTIENE: ACIDO FOLICO 5 MG ENVASE CON 20 TABLETAS.</t>
  </si>
  <si>
    <t>1761.</t>
  </si>
  <si>
    <t>MERCAPTOPURINA. TABLETA. CADA TABLETA CONTIENE: MERCAPTOPURINA 50 MG. ENVASE CON 25 TABLETAS.</t>
  </si>
  <si>
    <t>2304.</t>
  </si>
  <si>
    <t>ESPIRONOLACTONA TABLETA CADA TABLETA CONTIENE: ESPIRONOLACTONA 25 MG ENVASE CON 30 TABLETAS.</t>
  </si>
  <si>
    <t>2308.</t>
  </si>
  <si>
    <t>FUROSEMIDA SOLUCION INYECTABLE CADA AMPOLLETA CONTIENE: FUROSEMIDA 20 MG ENVASE CON 5 AMPOLLETAS DE 2 ML.</t>
  </si>
  <si>
    <t>2624.</t>
  </si>
  <si>
    <t>FENITOINA SOLUCION INYECTABLE CADA AMPOLLETA CONTIENE: FENITOINA SODICA 250 MG ENVASE CON UNA AMPOLLETA (250 MG/5 ML).</t>
  </si>
  <si>
    <t>2715.</t>
  </si>
  <si>
    <t>VITAMINA E GRAGEA O CAPSULA CADA GRAGEA O CAPSULA CONTIENE: VITAMINA E 400 MG ENVASE CON 99 GRAGEAS O CAPSULAS.</t>
  </si>
  <si>
    <t>2814.</t>
  </si>
  <si>
    <t>HIPROMELOSA SOLUCION OFTALMICA AL 0.5% CADA ML CONTIENE: HIPROMELOSA 5 MG ENVASE CON GOTERO INTEGRAL CON 15 ML.</t>
  </si>
  <si>
    <t>2822.</t>
  </si>
  <si>
    <t>CLORANFENICOL UNGÜENTO OFTALMICO CADA G CONTIENE: CLORANFENICOL LEVOGIRO 5 MG, ENVASE CON 5 G.</t>
  </si>
  <si>
    <t>3422.</t>
  </si>
  <si>
    <t>KETOROLACO TROMETAMINA SOLUCION INYECTABLE CADA FRASCO AMPULA O AMPOLLETA CONTIENE: KETOROLACO-TROMETAMINA 30 MG ENVASE CON 3 FRASCOS AMPULA O 3 AMPOLLETAS DE 1 ML.</t>
  </si>
  <si>
    <t>3451.</t>
  </si>
  <si>
    <t>ALOPURINOL TABLETA CADA TABLETA CONTIENE: ALOPURINOL 300 MG ENVASE CON 20 TABLETAS.</t>
  </si>
  <si>
    <t>3607.</t>
  </si>
  <si>
    <t>GLUCOSA SOLUCION INYECTABLE AL 50% CADA 100 ML CONTIENEN: GLUCOSA ANHIDRA O GLUCOSA 50 G O GLUCOSA MONOHIDRATADA EQUIVALENTE A 50.0 G DE GLUCOSA ENVASE CON 50 ML. CONTIENE: GLUCOSA 25.0 G.</t>
  </si>
  <si>
    <t>3615.</t>
  </si>
  <si>
    <t>SOLUCION HARTMANN. SOLUCION INYECTABLE. CADA 100 ML CONTIENEN: CLORURO DE SODIO 0.600 G CLORURO DE POTASIO 0.030 G CLORURO DE CALCIO DIHIDRATADO 0.020 G LACTATO DE SODIO 0.310 G. ENVASE CON 500 ML. MILIEQUIVALENTES POR LITRO: SODIO 130 POTASIO 4 CALCIO 2.72-3 CLORURO 109 LACTATO 28.</t>
  </si>
  <si>
    <t>3624.</t>
  </si>
  <si>
    <t>GLUCOSA SOLUCION INYECTABLE AL 5% CADA 100 ML CONTIENEN: GLUCOSA ANHIDRA O GLUCOSA 5 G O GLUCOSA MONOHIDRATADA EQUIVALENTE A 5.0 G DE GLUCOSA. ENVASE CON 50 ML. CONTIENE: GLUCOSA 2.5 G.</t>
  </si>
  <si>
    <t>3661.</t>
  </si>
  <si>
    <t>POLIGELINA SOLUCION INYECTABLE CADA 100 ML CONTIENEN: POLIGELINA 3.5 G ENVASE CON 500 ML CON O SIN EQUIPO PARA SU ADMINISTRACION.</t>
  </si>
  <si>
    <t>040.</t>
  </si>
  <si>
    <t>1009</t>
  </si>
  <si>
    <t>060</t>
  </si>
  <si>
    <t>AD-009-2021/CA-018-2021</t>
  </si>
  <si>
    <t>AD-009-2021/CA-017-2021</t>
  </si>
  <si>
    <t>86</t>
  </si>
  <si>
    <t>MAYO</t>
  </si>
  <si>
    <t>0247.</t>
  </si>
  <si>
    <t>DEXMEDETOMIDINA SOLUCION INYECTABLE CADA FRASCO AMPULA CONTIENE: CLORHIDRATO DE DEXMEDETOMIDINA 200 MICROGRAMOS. ENVASE CON 5 Y FRASCOS AMPULA.</t>
  </si>
  <si>
    <t>0262.</t>
  </si>
  <si>
    <t>LIDOCAINA SOLUCION INYECTABLE AL 2% CLORHIDRATO DE LIDOCAINA 1 G ENVASE CON 5 FRASCOS AMPULA CON 50 ML.</t>
  </si>
  <si>
    <t>0270.</t>
  </si>
  <si>
    <t>ROPIVACAINA SOLUCION INYECTABLE CADA AMPOLLETA CONTIENE: CLORHIDRATO DE ROPIVACAINA MONOHIDRATADA EQUIVALENTE A 150 MG DE CLORHIDRATO DE ROPIVACAINA. ENVASE CON 5 AMPOLLETAS CON 20 ML.</t>
  </si>
  <si>
    <t>0474.</t>
  </si>
  <si>
    <t>HIDROCORTISONA SOLUCION INYECTABLE CADA FRASCO AMPULA CONTIENE: SUCCINATO SODICO DE HIDROCORTISONA EQUIVALENTE A 100 MG DE HIDROCORTISONA. ENVASE CON 50 FRASCOS AMPULA Y 50 AMPOLLETAS CON 2 ML DE DILUYENTE.</t>
  </si>
  <si>
    <t>0477.</t>
  </si>
  <si>
    <t>BECLOMETASONA, DIPROPIONATO DE SUSPENSION EN AEROSOL CADA INHALACION CONTIENE: DIPROPIONATO DE BECLOMETASONA 50 MICROGRAMOS. ENVASE CON DISPOSITIVO INHALADOR PARA 200 DOSIS.</t>
  </si>
  <si>
    <t>0574.</t>
  </si>
  <si>
    <t>CAPTOPRIL TABLETA CADA TABLETA CONTIENE: CAPTOPRIL 25 MG ENVASE CON 30 TABLETAS.</t>
  </si>
  <si>
    <t>0611.</t>
  </si>
  <si>
    <t>EPINEFRINA SOLUCION INYECTABLE CADA AMPOLLETA CONTIENE: EPINEFRINA 1 MG (1:1 000) ENVASE CON 50 AMPOLLETAS CON 1 ML.</t>
  </si>
  <si>
    <t>0655.</t>
  </si>
  <si>
    <t>BEZAFIBRATO TABLETA CADA TABLETA CONTIENE: BEZAFIBRATO 200 MG ENVASE CON 30 TABLETAS.</t>
  </si>
  <si>
    <t>1095.</t>
  </si>
  <si>
    <t>CALCITRIOL CAPSULA DE GELATINA BLANDA CADA CAPSULA CONTIENE: CALCITRIOL 0.25 MICROGRAMOS ENVASE CON 50 CAPSULAS.</t>
  </si>
  <si>
    <t>2520.</t>
  </si>
  <si>
    <t>LOSARTAN GRAGEA O COMPRIMIDO RECUBIERTO CADA GRAGEA O COMPRIMIDO RECUBIERTO CONTIENE: LOSARTAN POTASICO 50 MG ENVASE CON 30 GRAGEAS O COMPRIMIDOS RECUBIERTOS.</t>
  </si>
  <si>
    <t>2617.</t>
  </si>
  <si>
    <t>LEVETIRACETAM TABLETA CADA TABLETA CONTIENE: LEVETIRACETAM 500 MG ENVASE CON 60 TABLETAS.</t>
  </si>
  <si>
    <t>2821.</t>
  </si>
  <si>
    <t>CLORANFENICOL SOLUCION OFTALMICA CADA ML CONTIENE: CLORANFENICOL LEVOGIRO 5 MG ENVASE CON GOTERO INTEGRAL CON 15 ML.</t>
  </si>
  <si>
    <t>3601.</t>
  </si>
  <si>
    <t>GLUCOSA SOLUCION INYECTABLE AL 5 % CADA 100 ML CONTIENE: GLUCOSA ANHIDRA O GLUCOSA 5 O GLUCOSA MONOHIDRATADA EQUIVALENTE A 5.0 G DE GLUCOSA ENVASE CON 250 ML. CONTIENE: GLUCOSA 12.5 G.</t>
  </si>
  <si>
    <t>4162.</t>
  </si>
  <si>
    <t>INSULINA LISPRO SOLUCION INYECTABLE. CADA ML CONTIENE: INSULINA LISPRO (ORIGEN ADN RECOMBINANTE) 100 UI ENVASE CON UN FRASCO AMPULA CON 10 ML.</t>
  </si>
  <si>
    <t>4308.</t>
  </si>
  <si>
    <t>SILDENAFIL TABLETA CADA TABLETA CONTIENE: CITRATO DE SILDENAFIL EQUIVALENTE A SILDENAFIL 50 MG ENVASE CON 4 TABLETAS.</t>
  </si>
  <si>
    <t>5697.</t>
  </si>
  <si>
    <t>INMUNOGLOBULINA HUMANA. SOLUCION INYECTABLE. CADA FRASCO AMPULA CONTIENE: INMUNOGLOBULINA HUMANA NORMAL ENDOVENOSA 5.0 G. ENVASE CON UN FRASCO AMPULA CON 50 ML.</t>
  </si>
  <si>
    <t>IMI0100392</t>
  </si>
  <si>
    <t>PREDNISONA COMPRIMIDOS 20 MG. CADA COMPRIMIDO CONTIENE: PREDNISONA 20 MG. ENVASE CON 20 COMPRIMIDOS.</t>
  </si>
  <si>
    <t>5721.</t>
  </si>
  <si>
    <t>PARACETAMOL SOLUCIÓN INYECTABLE CADA FRASCO CONTIENE: PARACETAMOL 1 G. ENVASE CON UN FRASCO CON 100 ML.</t>
  </si>
  <si>
    <t>IMI0100921</t>
  </si>
  <si>
    <t xml:space="preserve">SUERO REIDRATANTE SOLUCION ESTERILIZADA DE ELECTROLITOS ORALES. CADA 100 MILILITROS CONTIENE CLORURO DE SODIO 12 MG CLORURO DE POTASIO 149 MG CLORURO DE CALCIO DIHIDRATADO 30 MG CLORURO DE MAGNESIO EXAHIDRATADO 41 MG, LACTATO DE SODIO 314 MG, GLUCOSA 5 MG, </t>
  </si>
  <si>
    <t>4263.</t>
  </si>
  <si>
    <t>ACICLOVIR. COMPRIMIDO O TABLETA CADA COMPRIMIDO O TABLETA CONTIENE: ACICLOVIR 200 MG ENVASE CON 25 COMPRIMIDOS O TABLETAS.</t>
  </si>
  <si>
    <t>ALMACEN GENERAL</t>
  </si>
  <si>
    <t>2206.</t>
  </si>
  <si>
    <t>DEFERASIROX COMPRIMIDOCADA COMPRIMIDO CONTIENE: DEFERASIROX 500 MG ENVASE CON 28 COMPRIMIDOS.</t>
  </si>
  <si>
    <t>0106.</t>
  </si>
  <si>
    <t>PARACETAMOL SOLUCION ORAL CADA ML CONTIENE: PARACETAMOL 100 MG ENVASE CON 15 ML, GOTERO CALIBRADO A 0.5 Y 1 ML, INTEGRADO O ADJUNTO AL ENVASE QUE SIRVE DE TAPA.</t>
  </si>
  <si>
    <t>1241.</t>
  </si>
  <si>
    <t>METOCLOPRAMIDA SOLUCION INYECTABLE CADA AMPOLLETA CONTIENE: CLORHIDRATO DE METOCLOPRAMIDA 10 MG ENVASE CON 6 AMPOLLETAS DE 2 ML.</t>
  </si>
  <si>
    <t>2622.</t>
  </si>
  <si>
    <t>VALPROATO DE MAGNESIO TABLETA CON CUBIERTA ENTERICA CADA TABLETA CONTIENE VALPROATO DE MAGNESIO 200 MG EQUIVALENTE A 185.6 MG DE ACIDO VALPROICO. ENVASE CON 40 TABLETAS.</t>
  </si>
  <si>
    <t>4061.</t>
  </si>
  <si>
    <t>CISATRACURIO, BESILATO DE SOLUCION INYECTABLE CADA ML CONTIENE: BESILATO DE CISATRACURIO EQUIVALENTE A 2 MG DE CISATRACURIO ENVASE CON 1 AMPOLLETA CON 5 ML.</t>
  </si>
  <si>
    <t>5318.</t>
  </si>
  <si>
    <t>VORICONAZOL TABLETA CADA TABLETA CONTIENE: VORICONAZOL 200 MG ENVASE CON 14 TABLETAS.</t>
  </si>
  <si>
    <t>5386.</t>
  </si>
  <si>
    <t>CLORURO DE SODIO SOLUCION INYECTABLE AL 17.7% CADA ML CONTIENE: CLORURO DE SODIO 0.177 G ENVASE CON CIEN AMPOLLETAS DE 10 ML.</t>
  </si>
  <si>
    <t>IMI0</t>
  </si>
  <si>
    <t xml:space="preserve">LEVETIRACETAM SOLUCIÓN INYECTABLE DE 100 MG. SOLUCIÓN CONCENTRADA PARA INFUSIÓN INTRAVENOSA, CADA VIAL CON 5 ML CONTIENE: LEVETIRACETAM 500 MG CON 5 ML. CAJA CON 10 VIALES. </t>
  </si>
  <si>
    <t>HIALURONATO DE SODIO 10 MG Ó 16 MG. ENVASE CON UNA JERINGA CON 0.4 ML, A 1 ML. SALINA BALANCEADA NORMAL PARA IRRIGACIÓN OFTÁLMICA. ENVASE CON 500 ML.</t>
  </si>
  <si>
    <t>833</t>
  </si>
  <si>
    <t>0254</t>
  </si>
  <si>
    <t xml:space="preserve"> DAF/SA/DRM/HGO-HN/AD-009-2021/CA-018-2021</t>
  </si>
  <si>
    <t xml:space="preserve"> DISTRIBUIDORA MEDICA LOMESI S.A. DE C.V.</t>
  </si>
  <si>
    <t>FACTOR VIII DE LA COAGULACIÓN SANGUÍNEA HUMANO/FACTOR DE VON WILLEBRAND. SOLUCIÓN INYECTABLE CADA FRASCO ÁMPULA CON LIOFILIZADO CONTIENE: FACTOR VIII DE LA COAGULACIÓN SANGUÍNEA HUMANO 250 UI FACTOR DE VON WILLEBRAND 600 UI ENVASE CON UN FRASCO ÁMPULA CON LIOFILIZADO Y UN FRASCO ÁMPULA CON 5 ML DE DILUYENTE</t>
  </si>
  <si>
    <t>PAZOPANIB. TABLETA CADA TABLETA CONTIENE: CLORHIDRATO DE PAZOPANIB EQUIVALENTE A 400 MG DE PAZOPANIB ENVASE CON 60 TABLETAS</t>
  </si>
  <si>
    <t>BRENTUXIMAB VEDOTIN. SOLUCIÓN INYECTABLE CADA FRASCO ÁMPULA CON POLVO LIOFILIZADO CONTIENE: BRENTUXIMAB VEDOTIN 50 MG ENVASE CON UN FRASCO ÁMPULA CON POLVO LIOFILIZADO.</t>
  </si>
  <si>
    <t>010</t>
  </si>
  <si>
    <t>000</t>
  </si>
  <si>
    <t>5643</t>
  </si>
  <si>
    <t>5655</t>
  </si>
  <si>
    <t>6085</t>
  </si>
  <si>
    <t>COMERCIALIZADORA QUIRURGICAS Y HOSPITALARIAS S.A. DE C.V.</t>
  </si>
  <si>
    <t xml:space="preserve"> DAF/SA/DRM/HGO-HN/AD-009-2021/CA-021-2021</t>
  </si>
  <si>
    <t>AD-009-2021/CA-021-2021</t>
  </si>
  <si>
    <t>MI0100919</t>
  </si>
  <si>
    <t xml:space="preserve"> ACIDO TRANEXANICO 650 MG</t>
  </si>
  <si>
    <t>0204.</t>
  </si>
  <si>
    <t>ATROPINA SOLUCION INYECTABLE CADA AMPOLLETA CONTIENE: SULFATO DE ATROPINA 1 MG ENVASE CON 50 AMPOLLETAS CON 1 ML.</t>
  </si>
  <si>
    <t>0504.</t>
  </si>
  <si>
    <t>DIGOXINA SOLUCION INYECTABLE CADA AMPOLLETA CONTIENE: DIGOXINA 0.5 MG ENVASE CON 6 AMPOLLETAS DE 2 ML.</t>
  </si>
  <si>
    <t>0614.</t>
  </si>
  <si>
    <t>DOPAMINA SOLUCION INYECTABLE CADA AMPOLLETA CONTIENE: CLORHIDRATO DE DOPAMINA 200 MG ENVASE CON 5 AMPOLLETAS CON 5 ML.</t>
  </si>
  <si>
    <t>0621.</t>
  </si>
  <si>
    <t>HEPARINA SOLUCION INYECTABLE CADA FRASCO AMPULA CONTIENE: HEPARINA SODICA EQUIVALENTE A 10 000 UI DE HEPARINA. ENVASE CON 50 FRASCOS AMPULA CON 10 ML (1000 UI/ML).</t>
  </si>
  <si>
    <t>1097.</t>
  </si>
  <si>
    <t>DESMOPRESINA SOLUCION NASAL CADA ML CONTIENE: ACETATO DE DESMOPRESINA EQUIVALENTE A 89 MICROGRAMOS DE DESMOPRESINA. ENVASE NEBULIZADOR CON 2.5 ML.</t>
  </si>
  <si>
    <t>2306.</t>
  </si>
  <si>
    <t>MANITOL SOLUCION INYECTABLE AL 20% CADA ENVASE CONTIENE: MANITOL 50 G ENVASE CON 250 ML.</t>
  </si>
  <si>
    <t>5333.</t>
  </si>
  <si>
    <t>ERITROPOYETINA SOLUCION INYECTABLE CADA FRASCO AMPULA CON LIOFILIZADO O SOLUCION CONTIENE: ERITROPOYETINA HUMANA RECOMBINANTE O ERITROPOYETINA HUMANA RECOMBINANTE ALFA O ERITROPOYETINA BETA 4000 UI ENVASE CON 6 FRASCOS AMPULA CON O SIN DILUYENTE O CON 1 O 6 JERINGAS PRECARGADAS.</t>
  </si>
  <si>
    <t>4154.</t>
  </si>
  <si>
    <t>VASOPRESINA. SOLUCIÓN INYECTABLE CADA AMPOLLETA CONTIENE: VASOPRESINA 20 UI ENVASE CON UNA AMPOLLETA</t>
  </si>
  <si>
    <t xml:space="preserve">LABORATORIOS PISA S.A. DE C.V. </t>
  </si>
  <si>
    <t xml:space="preserve"> DAF/SA/DRM/HGO-HN/AD-009-2021/CA-017-2021</t>
  </si>
  <si>
    <t>MES: MAYO 00185/IMIEM/IP/2021</t>
  </si>
  <si>
    <t>SERVICIO O UNIDAD DE ENTREGA</t>
  </si>
  <si>
    <t>MES DE ENTREGA</t>
  </si>
  <si>
    <t>TIPO DE EVENTO</t>
  </si>
  <si>
    <t>PROVEEDOR /MARCA/ FABRICANTE</t>
  </si>
  <si>
    <t>CANTIDAD DE PIEZAS</t>
  </si>
  <si>
    <t>PRECIO UNITARIO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</si>
</sst>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5" x14ac:knownFonts="1">
    <font>
      <sz val="11"/>
      <color theme="1"/>
      <name val="Calibri"/>
      <family val="2"/>
      <scheme val="minor"/>
    </font>
    <font>
      <sz val="11"/>
      <color theme="1"/>
      <name val="Calibri"/>
      <family val="2"/>
      <scheme val="minor"/>
    </font>
    <font>
      <sz val="10"/>
      <name val="Arial"/>
      <family val="2"/>
    </font>
    <font>
      <b/>
      <sz val="18"/>
      <name val="Calibri"/>
      <family val="2"/>
      <scheme val="minor"/>
    </font>
    <font>
      <sz val="10"/>
      <name val="Calibri"/>
      <family val="2"/>
      <scheme val="minor"/>
    </font>
    <font>
      <sz val="11"/>
      <name val="Calibri"/>
      <family val="2"/>
      <scheme val="minor"/>
    </font>
    <font>
      <b/>
      <sz val="28"/>
      <name val="Calibri"/>
      <family val="2"/>
      <scheme val="minor"/>
    </font>
    <font>
      <b/>
      <sz val="20"/>
      <name val="Calibri"/>
      <family val="2"/>
      <scheme val="minor"/>
    </font>
    <font>
      <b/>
      <sz val="14"/>
      <name val="Calibri"/>
      <family val="2"/>
      <scheme val="minor"/>
    </font>
    <font>
      <b/>
      <sz val="10"/>
      <name val="Calibri"/>
      <family val="2"/>
      <scheme val="minor"/>
    </font>
    <font>
      <sz val="8"/>
      <name val="Calibri"/>
      <family val="2"/>
      <scheme val="minor"/>
    </font>
    <font>
      <sz val="14"/>
      <name val="Calibri"/>
      <family val="2"/>
      <scheme val="minor"/>
    </font>
    <font>
      <sz val="22"/>
      <name val="Arial"/>
      <family val="2"/>
    </font>
    <font>
      <sz val="9"/>
      <name val="Calibri"/>
      <family val="2"/>
      <scheme val="minor"/>
    </font>
    <font>
      <b/>
      <sz val="12"/>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2" fillId="0" borderId="0"/>
  </cellStyleXfs>
  <cellXfs count="34">
    <xf numFmtId="0" fontId="0" fillId="0" borderId="0" xfId="0"/>
    <xf numFmtId="44" fontId="3" fillId="2" borderId="1" xfId="1" applyFont="1" applyFill="1" applyBorder="1" applyAlignment="1">
      <alignment vertical="center"/>
    </xf>
    <xf numFmtId="49" fontId="5" fillId="2" borderId="3" xfId="0" applyNumberFormat="1" applyFont="1" applyFill="1" applyBorder="1" applyAlignment="1">
      <alignment horizontal="center" vertical="center"/>
    </xf>
    <xf numFmtId="0" fontId="5" fillId="2" borderId="0" xfId="0" applyFont="1" applyFill="1"/>
    <xf numFmtId="49" fontId="8" fillId="2" borderId="1" xfId="0" applyNumberFormat="1" applyFont="1" applyFill="1" applyBorder="1" applyAlignment="1" applyProtection="1">
      <alignment horizontal="center" vertical="center"/>
    </xf>
    <xf numFmtId="49" fontId="5"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5" fillId="2" borderId="1" xfId="0" applyFont="1" applyFill="1" applyBorder="1"/>
    <xf numFmtId="0" fontId="10" fillId="2" borderId="1" xfId="0" applyNumberFormat="1" applyFont="1" applyFill="1" applyBorder="1" applyAlignment="1">
      <alignment horizontal="center" vertical="center" wrapText="1"/>
    </xf>
    <xf numFmtId="0" fontId="11" fillId="2" borderId="1" xfId="0" applyFont="1" applyFill="1" applyBorder="1" applyAlignment="1" applyProtection="1">
      <alignment horizontal="center" vertical="center" wrapText="1"/>
    </xf>
    <xf numFmtId="0" fontId="12" fillId="2" borderId="1" xfId="0" applyFont="1" applyFill="1" applyBorder="1" applyAlignment="1">
      <alignment horizontal="center" vertical="center"/>
    </xf>
    <xf numFmtId="164" fontId="11" fillId="2" borderId="1" xfId="0" applyNumberFormat="1" applyFont="1" applyFill="1" applyBorder="1" applyAlignment="1" applyProtection="1">
      <alignment horizontal="center" vertical="center" wrapText="1"/>
    </xf>
    <xf numFmtId="0" fontId="13"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4" fillId="2" borderId="3" xfId="0" applyNumberFormat="1" applyFont="1" applyFill="1" applyBorder="1" applyAlignment="1">
      <alignment horizontal="center" vertical="center"/>
    </xf>
    <xf numFmtId="0" fontId="4" fillId="2" borderId="0" xfId="0" applyFont="1" applyFill="1"/>
    <xf numFmtId="0" fontId="8" fillId="2" borderId="2" xfId="0" applyFont="1" applyFill="1" applyBorder="1" applyAlignment="1" applyProtection="1">
      <alignment horizontal="center"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2" borderId="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49" fontId="7" fillId="2" borderId="1" xfId="0" applyNumberFormat="1" applyFont="1" applyFill="1" applyBorder="1" applyAlignment="1">
      <alignment horizontal="center"/>
    </xf>
    <xf numFmtId="0" fontId="8" fillId="2" borderId="2"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cellXfs>
  <cellStyles count="3">
    <cellStyle name="Moneda" xfId="1" builtinId="4"/>
    <cellStyle name="Normal" xfId="0" builtinId="0"/>
    <cellStyle name="Normal 2" xfId="2"/>
  </cellStyles>
  <dxfs count="0"/>
  <tableStyles count="0" defaultTableStyle="TableStyleMedium9" defaultPivotStyle="PivotStyleLight16"/>
  <colors>
    <mruColors>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abSelected="1" zoomScale="55" zoomScaleNormal="55" workbookViewId="0">
      <selection activeCell="J6" sqref="J6"/>
    </sheetView>
  </sheetViews>
  <sheetFormatPr baseColWidth="10" defaultColWidth="11.42578125" defaultRowHeight="15" x14ac:dyDescent="0.25"/>
  <cols>
    <col min="1" max="1" width="7.140625" style="19" customWidth="1"/>
    <col min="2" max="2" width="6.42578125" style="3" customWidth="1"/>
    <col min="3" max="3" width="6.140625" style="3" bestFit="1" customWidth="1"/>
    <col min="4" max="4" width="7.28515625" style="3" bestFit="1" customWidth="1"/>
    <col min="5" max="5" width="5.140625" style="3" bestFit="1" customWidth="1"/>
    <col min="6" max="6" width="6.28515625" style="3" bestFit="1" customWidth="1"/>
    <col min="7" max="7" width="40.140625" style="16" customWidth="1"/>
    <col min="8" max="8" width="19" style="3" customWidth="1"/>
    <col min="9" max="9" width="17.85546875" style="3" customWidth="1"/>
    <col min="10" max="10" width="21.85546875" style="3" customWidth="1"/>
    <col min="11" max="11" width="24.85546875" style="3" customWidth="1"/>
    <col min="12" max="12" width="23.7109375" style="3" customWidth="1"/>
    <col min="13" max="13" width="18.42578125" style="3" customWidth="1"/>
    <col min="14" max="14" width="28.5703125" style="3" bestFit="1" customWidth="1"/>
    <col min="15" max="15" width="17.85546875" style="3" customWidth="1"/>
    <col min="16" max="16384" width="11.42578125" style="3"/>
  </cols>
  <sheetData>
    <row r="1" spans="1:15" ht="49.5" customHeight="1" x14ac:dyDescent="0.55000000000000004">
      <c r="A1" s="27" t="s">
        <v>10</v>
      </c>
      <c r="B1" s="28"/>
      <c r="C1" s="28"/>
      <c r="D1" s="28"/>
      <c r="E1" s="28"/>
      <c r="F1" s="28"/>
      <c r="G1" s="28"/>
      <c r="H1" s="28"/>
      <c r="I1" s="28"/>
      <c r="J1" s="28"/>
      <c r="K1" s="28"/>
      <c r="L1" s="28"/>
      <c r="M1" s="28"/>
      <c r="N1" s="28"/>
      <c r="O1" s="28"/>
    </row>
    <row r="2" spans="1:15" ht="36.75" customHeight="1" x14ac:dyDescent="0.5">
      <c r="A2" s="29" t="s">
        <v>181</v>
      </c>
      <c r="B2" s="29"/>
      <c r="C2" s="29"/>
      <c r="D2" s="29"/>
      <c r="E2" s="29"/>
      <c r="F2" s="29"/>
      <c r="G2" s="29"/>
      <c r="H2" s="29"/>
      <c r="I2" s="29"/>
      <c r="J2" s="29"/>
      <c r="K2" s="29"/>
      <c r="L2" s="29"/>
      <c r="M2" s="29"/>
      <c r="N2" s="29"/>
      <c r="O2" s="29"/>
    </row>
    <row r="3" spans="1:15" ht="26.25" customHeight="1" x14ac:dyDescent="0.25">
      <c r="A3" s="17"/>
      <c r="B3" s="30" t="s">
        <v>0</v>
      </c>
      <c r="C3" s="30"/>
      <c r="D3" s="30"/>
      <c r="E3" s="30"/>
      <c r="F3" s="30"/>
      <c r="G3" s="31" t="s">
        <v>1</v>
      </c>
      <c r="H3" s="33" t="s">
        <v>182</v>
      </c>
      <c r="I3" s="23" t="s">
        <v>186</v>
      </c>
      <c r="J3" s="23" t="s">
        <v>187</v>
      </c>
      <c r="K3" s="23" t="s">
        <v>2</v>
      </c>
      <c r="L3" s="23" t="s">
        <v>3</v>
      </c>
      <c r="M3" s="23" t="s">
        <v>184</v>
      </c>
      <c r="N3" s="23" t="s">
        <v>185</v>
      </c>
      <c r="O3" s="25" t="s">
        <v>183</v>
      </c>
    </row>
    <row r="4" spans="1:15" ht="43.5" customHeight="1" x14ac:dyDescent="0.25">
      <c r="A4" s="4" t="s">
        <v>4</v>
      </c>
      <c r="B4" s="4" t="s">
        <v>5</v>
      </c>
      <c r="C4" s="4" t="s">
        <v>6</v>
      </c>
      <c r="D4" s="4" t="s">
        <v>7</v>
      </c>
      <c r="E4" s="4" t="s">
        <v>8</v>
      </c>
      <c r="F4" s="4" t="s">
        <v>9</v>
      </c>
      <c r="G4" s="32"/>
      <c r="H4" s="23"/>
      <c r="I4" s="24"/>
      <c r="J4" s="24"/>
      <c r="K4" s="24"/>
      <c r="L4" s="24"/>
      <c r="M4" s="24"/>
      <c r="N4" s="24"/>
      <c r="O4" s="26"/>
    </row>
    <row r="5" spans="1:15" ht="80.099999999999994" customHeight="1" x14ac:dyDescent="0.25">
      <c r="A5" s="18">
        <v>1</v>
      </c>
      <c r="B5" s="5" t="s">
        <v>16</v>
      </c>
      <c r="C5" s="5" t="s">
        <v>17</v>
      </c>
      <c r="D5" s="6" t="s">
        <v>45</v>
      </c>
      <c r="E5" s="5" t="s">
        <v>18</v>
      </c>
      <c r="F5" s="7"/>
      <c r="G5" s="8" t="s">
        <v>46</v>
      </c>
      <c r="H5" s="9" t="s">
        <v>128</v>
      </c>
      <c r="I5" s="10">
        <v>200</v>
      </c>
      <c r="J5" s="1">
        <v>1215</v>
      </c>
      <c r="K5" s="11">
        <f>I5*J5</f>
        <v>243000</v>
      </c>
      <c r="L5" s="12" t="s">
        <v>12</v>
      </c>
      <c r="M5" s="12" t="s">
        <v>13</v>
      </c>
      <c r="N5" s="13" t="s">
        <v>14</v>
      </c>
      <c r="O5" s="14" t="s">
        <v>87</v>
      </c>
    </row>
    <row r="6" spans="1:15" ht="80.099999999999994" customHeight="1" x14ac:dyDescent="0.25">
      <c r="A6" s="18">
        <v>2</v>
      </c>
      <c r="B6" s="5" t="s">
        <v>16</v>
      </c>
      <c r="C6" s="5" t="s">
        <v>17</v>
      </c>
      <c r="D6" s="6" t="s">
        <v>88</v>
      </c>
      <c r="E6" s="5" t="s">
        <v>15</v>
      </c>
      <c r="F6" s="7"/>
      <c r="G6" s="8" t="s">
        <v>89</v>
      </c>
      <c r="H6" s="9" t="s">
        <v>128</v>
      </c>
      <c r="I6" s="10">
        <v>105</v>
      </c>
      <c r="J6" s="1">
        <v>903.83</v>
      </c>
      <c r="K6" s="11">
        <f t="shared" ref="K6:K9" si="0">I6*J6</f>
        <v>94902.150000000009</v>
      </c>
      <c r="L6" s="12" t="s">
        <v>12</v>
      </c>
      <c r="M6" s="12" t="s">
        <v>13</v>
      </c>
      <c r="N6" s="13" t="s">
        <v>14</v>
      </c>
      <c r="O6" s="14" t="s">
        <v>87</v>
      </c>
    </row>
    <row r="7" spans="1:15" ht="80.099999999999994" customHeight="1" x14ac:dyDescent="0.25">
      <c r="A7" s="18">
        <v>3</v>
      </c>
      <c r="B7" s="5" t="s">
        <v>16</v>
      </c>
      <c r="C7" s="5" t="s">
        <v>17</v>
      </c>
      <c r="D7" s="6" t="s">
        <v>90</v>
      </c>
      <c r="E7" s="5" t="s">
        <v>18</v>
      </c>
      <c r="F7" s="7"/>
      <c r="G7" s="8" t="s">
        <v>91</v>
      </c>
      <c r="H7" s="9" t="s">
        <v>128</v>
      </c>
      <c r="I7" s="10">
        <v>20</v>
      </c>
      <c r="J7" s="1">
        <v>152.28</v>
      </c>
      <c r="K7" s="11">
        <f t="shared" si="0"/>
        <v>3045.6</v>
      </c>
      <c r="L7" s="12" t="s">
        <v>12</v>
      </c>
      <c r="M7" s="12" t="s">
        <v>13</v>
      </c>
      <c r="N7" s="13" t="s">
        <v>14</v>
      </c>
      <c r="O7" s="14" t="s">
        <v>87</v>
      </c>
    </row>
    <row r="8" spans="1:15" ht="80.099999999999994" customHeight="1" x14ac:dyDescent="0.25">
      <c r="A8" s="18">
        <v>4</v>
      </c>
      <c r="B8" s="5" t="s">
        <v>16</v>
      </c>
      <c r="C8" s="5" t="s">
        <v>17</v>
      </c>
      <c r="D8" s="6" t="s">
        <v>92</v>
      </c>
      <c r="E8" s="5" t="s">
        <v>18</v>
      </c>
      <c r="F8" s="7"/>
      <c r="G8" s="8" t="s">
        <v>93</v>
      </c>
      <c r="H8" s="9" t="s">
        <v>128</v>
      </c>
      <c r="I8" s="10">
        <v>150</v>
      </c>
      <c r="J8" s="1">
        <v>793.8</v>
      </c>
      <c r="K8" s="11">
        <f t="shared" si="0"/>
        <v>119070</v>
      </c>
      <c r="L8" s="12" t="s">
        <v>12</v>
      </c>
      <c r="M8" s="12" t="s">
        <v>13</v>
      </c>
      <c r="N8" s="13" t="s">
        <v>14</v>
      </c>
      <c r="O8" s="14" t="s">
        <v>87</v>
      </c>
    </row>
    <row r="9" spans="1:15" ht="80.099999999999994" customHeight="1" x14ac:dyDescent="0.25">
      <c r="A9" s="18">
        <v>5</v>
      </c>
      <c r="B9" s="5" t="s">
        <v>16</v>
      </c>
      <c r="C9" s="5" t="s">
        <v>17</v>
      </c>
      <c r="D9" s="6" t="s">
        <v>23</v>
      </c>
      <c r="E9" s="5" t="s">
        <v>18</v>
      </c>
      <c r="F9" s="7"/>
      <c r="G9" s="8" t="s">
        <v>26</v>
      </c>
      <c r="H9" s="9" t="s">
        <v>128</v>
      </c>
      <c r="I9" s="10">
        <v>100</v>
      </c>
      <c r="J9" s="1">
        <v>16.2</v>
      </c>
      <c r="K9" s="11">
        <f t="shared" si="0"/>
        <v>1620</v>
      </c>
      <c r="L9" s="12" t="s">
        <v>12</v>
      </c>
      <c r="M9" s="12" t="s">
        <v>13</v>
      </c>
      <c r="N9" s="13" t="s">
        <v>14</v>
      </c>
      <c r="O9" s="14" t="s">
        <v>87</v>
      </c>
    </row>
    <row r="10" spans="1:15" ht="80.099999999999994" customHeight="1" x14ac:dyDescent="0.25">
      <c r="A10" s="18">
        <v>6</v>
      </c>
      <c r="B10" s="5" t="s">
        <v>16</v>
      </c>
      <c r="C10" s="5" t="s">
        <v>17</v>
      </c>
      <c r="D10" s="6" t="s">
        <v>94</v>
      </c>
      <c r="E10" s="5" t="s">
        <v>18</v>
      </c>
      <c r="F10" s="7"/>
      <c r="G10" s="8" t="s">
        <v>95</v>
      </c>
      <c r="H10" s="9" t="s">
        <v>128</v>
      </c>
      <c r="I10" s="10">
        <v>4</v>
      </c>
      <c r="J10" s="1">
        <v>5465.88</v>
      </c>
      <c r="K10" s="11">
        <f>I10*J10</f>
        <v>21863.52</v>
      </c>
      <c r="L10" s="12" t="s">
        <v>12</v>
      </c>
      <c r="M10" s="12" t="s">
        <v>13</v>
      </c>
      <c r="N10" s="13" t="s">
        <v>14</v>
      </c>
      <c r="O10" s="14" t="s">
        <v>87</v>
      </c>
    </row>
    <row r="11" spans="1:15" ht="80.099999999999994" customHeight="1" x14ac:dyDescent="0.25">
      <c r="A11" s="18">
        <v>7</v>
      </c>
      <c r="B11" s="5" t="s">
        <v>16</v>
      </c>
      <c r="C11" s="5" t="s">
        <v>17</v>
      </c>
      <c r="D11" s="6" t="s">
        <v>47</v>
      </c>
      <c r="E11" s="5" t="s">
        <v>18</v>
      </c>
      <c r="F11" s="7"/>
      <c r="G11" s="8" t="s">
        <v>48</v>
      </c>
      <c r="H11" s="9" t="s">
        <v>128</v>
      </c>
      <c r="I11" s="10">
        <v>4</v>
      </c>
      <c r="J11" s="1">
        <v>6945.75</v>
      </c>
      <c r="K11" s="11">
        <f t="shared" ref="K11:K14" si="1">I11*J11</f>
        <v>27783</v>
      </c>
      <c r="L11" s="12" t="s">
        <v>12</v>
      </c>
      <c r="M11" s="12" t="s">
        <v>13</v>
      </c>
      <c r="N11" s="13" t="s">
        <v>14</v>
      </c>
      <c r="O11" s="14" t="s">
        <v>87</v>
      </c>
    </row>
    <row r="12" spans="1:15" ht="80.099999999999994" customHeight="1" x14ac:dyDescent="0.25">
      <c r="A12" s="18">
        <v>8</v>
      </c>
      <c r="B12" s="5" t="s">
        <v>16</v>
      </c>
      <c r="C12" s="5" t="s">
        <v>17</v>
      </c>
      <c r="D12" s="6" t="s">
        <v>96</v>
      </c>
      <c r="E12" s="5" t="s">
        <v>18</v>
      </c>
      <c r="F12" s="7"/>
      <c r="G12" s="8" t="s">
        <v>97</v>
      </c>
      <c r="H12" s="9" t="s">
        <v>128</v>
      </c>
      <c r="I12" s="10">
        <v>20</v>
      </c>
      <c r="J12" s="1">
        <v>54.58</v>
      </c>
      <c r="K12" s="11">
        <f t="shared" si="1"/>
        <v>1091.5999999999999</v>
      </c>
      <c r="L12" s="12" t="s">
        <v>12</v>
      </c>
      <c r="M12" s="12" t="s">
        <v>13</v>
      </c>
      <c r="N12" s="13" t="s">
        <v>14</v>
      </c>
      <c r="O12" s="14" t="s">
        <v>87</v>
      </c>
    </row>
    <row r="13" spans="1:15" ht="80.099999999999994" customHeight="1" x14ac:dyDescent="0.25">
      <c r="A13" s="18">
        <v>9</v>
      </c>
      <c r="B13" s="5" t="s">
        <v>16</v>
      </c>
      <c r="C13" s="5" t="s">
        <v>17</v>
      </c>
      <c r="D13" s="6" t="s">
        <v>98</v>
      </c>
      <c r="E13" s="5" t="s">
        <v>18</v>
      </c>
      <c r="F13" s="7"/>
      <c r="G13" s="8" t="s">
        <v>99</v>
      </c>
      <c r="H13" s="9" t="s">
        <v>128</v>
      </c>
      <c r="I13" s="10">
        <v>20</v>
      </c>
      <c r="J13" s="1">
        <v>17.55</v>
      </c>
      <c r="K13" s="11">
        <f t="shared" si="1"/>
        <v>351</v>
      </c>
      <c r="L13" s="12" t="s">
        <v>12</v>
      </c>
      <c r="M13" s="12" t="s">
        <v>13</v>
      </c>
      <c r="N13" s="13" t="s">
        <v>14</v>
      </c>
      <c r="O13" s="14" t="s">
        <v>87</v>
      </c>
    </row>
    <row r="14" spans="1:15" ht="80.099999999999994" customHeight="1" x14ac:dyDescent="0.25">
      <c r="A14" s="18">
        <v>10</v>
      </c>
      <c r="B14" s="5" t="s">
        <v>16</v>
      </c>
      <c r="C14" s="5" t="s">
        <v>17</v>
      </c>
      <c r="D14" s="6" t="s">
        <v>100</v>
      </c>
      <c r="E14" s="5" t="s">
        <v>18</v>
      </c>
      <c r="F14" s="7"/>
      <c r="G14" s="8" t="s">
        <v>101</v>
      </c>
      <c r="H14" s="9" t="s">
        <v>128</v>
      </c>
      <c r="I14" s="10">
        <v>20</v>
      </c>
      <c r="J14" s="1">
        <v>428.88</v>
      </c>
      <c r="K14" s="11">
        <f t="shared" si="1"/>
        <v>8577.6</v>
      </c>
      <c r="L14" s="12" t="s">
        <v>12</v>
      </c>
      <c r="M14" s="12" t="s">
        <v>13</v>
      </c>
      <c r="N14" s="13" t="s">
        <v>14</v>
      </c>
      <c r="O14" s="14" t="s">
        <v>87</v>
      </c>
    </row>
    <row r="15" spans="1:15" ht="80.099999999999994" customHeight="1" x14ac:dyDescent="0.25">
      <c r="A15" s="18">
        <v>11</v>
      </c>
      <c r="B15" s="5" t="s">
        <v>16</v>
      </c>
      <c r="C15" s="5" t="s">
        <v>17</v>
      </c>
      <c r="D15" s="6" t="s">
        <v>102</v>
      </c>
      <c r="E15" s="5" t="s">
        <v>18</v>
      </c>
      <c r="F15" s="7"/>
      <c r="G15" s="8" t="s">
        <v>103</v>
      </c>
      <c r="H15" s="9" t="s">
        <v>128</v>
      </c>
      <c r="I15" s="10">
        <v>35</v>
      </c>
      <c r="J15" s="1">
        <v>32.6</v>
      </c>
      <c r="K15" s="11">
        <f>I15*J15</f>
        <v>1141</v>
      </c>
      <c r="L15" s="12" t="s">
        <v>12</v>
      </c>
      <c r="M15" s="12" t="s">
        <v>13</v>
      </c>
      <c r="N15" s="13" t="s">
        <v>14</v>
      </c>
      <c r="O15" s="14" t="s">
        <v>87</v>
      </c>
    </row>
    <row r="16" spans="1:15" ht="80.099999999999994" customHeight="1" x14ac:dyDescent="0.25">
      <c r="A16" s="18">
        <v>12</v>
      </c>
      <c r="B16" s="5" t="s">
        <v>16</v>
      </c>
      <c r="C16" s="5" t="s">
        <v>17</v>
      </c>
      <c r="D16" s="6" t="s">
        <v>49</v>
      </c>
      <c r="E16" s="5" t="s">
        <v>18</v>
      </c>
      <c r="F16" s="7"/>
      <c r="G16" s="8" t="s">
        <v>50</v>
      </c>
      <c r="H16" s="9" t="s">
        <v>128</v>
      </c>
      <c r="I16" s="10">
        <v>7</v>
      </c>
      <c r="J16" s="1">
        <v>15.66</v>
      </c>
      <c r="K16" s="11">
        <f t="shared" ref="K16:K19" si="2">I16*J16</f>
        <v>109.62</v>
      </c>
      <c r="L16" s="12" t="s">
        <v>12</v>
      </c>
      <c r="M16" s="12" t="s">
        <v>13</v>
      </c>
      <c r="N16" s="13" t="s">
        <v>14</v>
      </c>
      <c r="O16" s="14" t="s">
        <v>87</v>
      </c>
    </row>
    <row r="17" spans="1:15" ht="80.099999999999994" customHeight="1" x14ac:dyDescent="0.25">
      <c r="A17" s="18">
        <v>13</v>
      </c>
      <c r="B17" s="5" t="s">
        <v>16</v>
      </c>
      <c r="C17" s="5" t="s">
        <v>17</v>
      </c>
      <c r="D17" s="6" t="s">
        <v>51</v>
      </c>
      <c r="E17" s="5" t="s">
        <v>18</v>
      </c>
      <c r="F17" s="7"/>
      <c r="G17" s="8" t="s">
        <v>52</v>
      </c>
      <c r="H17" s="9" t="s">
        <v>128</v>
      </c>
      <c r="I17" s="10">
        <v>5</v>
      </c>
      <c r="J17" s="1">
        <v>38.07</v>
      </c>
      <c r="K17" s="11">
        <f t="shared" si="2"/>
        <v>190.35</v>
      </c>
      <c r="L17" s="12" t="s">
        <v>12</v>
      </c>
      <c r="M17" s="12" t="s">
        <v>13</v>
      </c>
      <c r="N17" s="13" t="s">
        <v>14</v>
      </c>
      <c r="O17" s="14" t="s">
        <v>87</v>
      </c>
    </row>
    <row r="18" spans="1:15" ht="80.099999999999994" customHeight="1" x14ac:dyDescent="0.25">
      <c r="A18" s="18">
        <v>14</v>
      </c>
      <c r="B18" s="5" t="s">
        <v>16</v>
      </c>
      <c r="C18" s="5" t="s">
        <v>17</v>
      </c>
      <c r="D18" s="6" t="s">
        <v>104</v>
      </c>
      <c r="E18" s="5" t="s">
        <v>18</v>
      </c>
      <c r="F18" s="7"/>
      <c r="G18" s="8" t="s">
        <v>105</v>
      </c>
      <c r="H18" s="9" t="s">
        <v>128</v>
      </c>
      <c r="I18" s="10">
        <v>30</v>
      </c>
      <c r="J18" s="1">
        <v>76.95</v>
      </c>
      <c r="K18" s="11">
        <f t="shared" si="2"/>
        <v>2308.5</v>
      </c>
      <c r="L18" s="12" t="s">
        <v>12</v>
      </c>
      <c r="M18" s="12" t="s">
        <v>13</v>
      </c>
      <c r="N18" s="13" t="s">
        <v>14</v>
      </c>
      <c r="O18" s="14" t="s">
        <v>87</v>
      </c>
    </row>
    <row r="19" spans="1:15" ht="80.099999999999994" customHeight="1" x14ac:dyDescent="0.25">
      <c r="A19" s="18">
        <v>15</v>
      </c>
      <c r="B19" s="5" t="s">
        <v>16</v>
      </c>
      <c r="C19" s="5" t="s">
        <v>17</v>
      </c>
      <c r="D19" s="6" t="s">
        <v>53</v>
      </c>
      <c r="E19" s="5" t="s">
        <v>18</v>
      </c>
      <c r="F19" s="7"/>
      <c r="G19" s="8" t="s">
        <v>54</v>
      </c>
      <c r="H19" s="9" t="s">
        <v>128</v>
      </c>
      <c r="I19" s="10">
        <v>30</v>
      </c>
      <c r="J19" s="1">
        <v>24.3</v>
      </c>
      <c r="K19" s="11">
        <f t="shared" si="2"/>
        <v>729</v>
      </c>
      <c r="L19" s="12" t="s">
        <v>12</v>
      </c>
      <c r="M19" s="12" t="s">
        <v>13</v>
      </c>
      <c r="N19" s="13" t="s">
        <v>14</v>
      </c>
      <c r="O19" s="14" t="s">
        <v>87</v>
      </c>
    </row>
    <row r="20" spans="1:15" ht="80.099999999999994" customHeight="1" x14ac:dyDescent="0.25">
      <c r="A20" s="18">
        <v>16</v>
      </c>
      <c r="B20" s="5" t="s">
        <v>16</v>
      </c>
      <c r="C20" s="5" t="s">
        <v>17</v>
      </c>
      <c r="D20" s="6" t="s">
        <v>55</v>
      </c>
      <c r="E20" s="5" t="s">
        <v>18</v>
      </c>
      <c r="F20" s="7"/>
      <c r="G20" s="8" t="s">
        <v>56</v>
      </c>
      <c r="H20" s="9" t="s">
        <v>128</v>
      </c>
      <c r="I20" s="10">
        <v>340</v>
      </c>
      <c r="J20" s="1">
        <v>1043</v>
      </c>
      <c r="K20" s="11">
        <f>I20*J20</f>
        <v>354620</v>
      </c>
      <c r="L20" s="12" t="s">
        <v>12</v>
      </c>
      <c r="M20" s="12" t="s">
        <v>13</v>
      </c>
      <c r="N20" s="13" t="s">
        <v>14</v>
      </c>
      <c r="O20" s="14" t="s">
        <v>87</v>
      </c>
    </row>
    <row r="21" spans="1:15" ht="80.099999999999994" customHeight="1" x14ac:dyDescent="0.25">
      <c r="A21" s="18">
        <v>17</v>
      </c>
      <c r="B21" s="5" t="s">
        <v>16</v>
      </c>
      <c r="C21" s="5" t="s">
        <v>17</v>
      </c>
      <c r="D21" s="6" t="s">
        <v>57</v>
      </c>
      <c r="E21" s="5" t="s">
        <v>18</v>
      </c>
      <c r="F21" s="7"/>
      <c r="G21" s="8" t="s">
        <v>58</v>
      </c>
      <c r="H21" s="9" t="s">
        <v>128</v>
      </c>
      <c r="I21" s="10">
        <v>30</v>
      </c>
      <c r="J21" s="1">
        <v>32.6</v>
      </c>
      <c r="K21" s="11">
        <f t="shared" ref="K21:K23" si="3">I21*J21</f>
        <v>978</v>
      </c>
      <c r="L21" s="12" t="s">
        <v>12</v>
      </c>
      <c r="M21" s="12" t="s">
        <v>13</v>
      </c>
      <c r="N21" s="13" t="s">
        <v>14</v>
      </c>
      <c r="O21" s="14" t="s">
        <v>87</v>
      </c>
    </row>
    <row r="22" spans="1:15" ht="80.099999999999994" customHeight="1" x14ac:dyDescent="0.25">
      <c r="A22" s="18">
        <v>18</v>
      </c>
      <c r="B22" s="5" t="s">
        <v>16</v>
      </c>
      <c r="C22" s="5" t="s">
        <v>17</v>
      </c>
      <c r="D22" s="6" t="s">
        <v>59</v>
      </c>
      <c r="E22" s="5" t="s">
        <v>18</v>
      </c>
      <c r="F22" s="7"/>
      <c r="G22" s="8" t="s">
        <v>60</v>
      </c>
      <c r="H22" s="9" t="s">
        <v>128</v>
      </c>
      <c r="I22" s="10">
        <v>200</v>
      </c>
      <c r="J22" s="1">
        <v>21.6</v>
      </c>
      <c r="K22" s="11">
        <f t="shared" si="3"/>
        <v>4320</v>
      </c>
      <c r="L22" s="12" t="s">
        <v>12</v>
      </c>
      <c r="M22" s="12" t="s">
        <v>13</v>
      </c>
      <c r="N22" s="13" t="s">
        <v>14</v>
      </c>
      <c r="O22" s="14" t="s">
        <v>87</v>
      </c>
    </row>
    <row r="23" spans="1:15" ht="80.099999999999994" customHeight="1" x14ac:dyDescent="0.25">
      <c r="A23" s="18">
        <v>19</v>
      </c>
      <c r="B23" s="5" t="s">
        <v>16</v>
      </c>
      <c r="C23" s="5" t="s">
        <v>17</v>
      </c>
      <c r="D23" s="6" t="s">
        <v>106</v>
      </c>
      <c r="E23" s="5" t="s">
        <v>18</v>
      </c>
      <c r="F23" s="7"/>
      <c r="G23" s="8" t="s">
        <v>107</v>
      </c>
      <c r="H23" s="9" t="s">
        <v>128</v>
      </c>
      <c r="I23" s="10">
        <v>30</v>
      </c>
      <c r="J23" s="1">
        <v>39.15</v>
      </c>
      <c r="K23" s="11">
        <f t="shared" si="3"/>
        <v>1174.5</v>
      </c>
      <c r="L23" s="12" t="s">
        <v>12</v>
      </c>
      <c r="M23" s="12" t="s">
        <v>13</v>
      </c>
      <c r="N23" s="13" t="s">
        <v>14</v>
      </c>
      <c r="O23" s="14" t="s">
        <v>87</v>
      </c>
    </row>
    <row r="24" spans="1:15" ht="80.099999999999994" customHeight="1" x14ac:dyDescent="0.25">
      <c r="A24" s="18">
        <v>20</v>
      </c>
      <c r="B24" s="5" t="s">
        <v>16</v>
      </c>
      <c r="C24" s="5" t="s">
        <v>17</v>
      </c>
      <c r="D24" s="6" t="s">
        <v>108</v>
      </c>
      <c r="E24" s="5" t="s">
        <v>18</v>
      </c>
      <c r="F24" s="7"/>
      <c r="G24" s="8" t="s">
        <v>109</v>
      </c>
      <c r="H24" s="9" t="s">
        <v>128</v>
      </c>
      <c r="I24" s="10">
        <v>173</v>
      </c>
      <c r="J24" s="1">
        <v>308.75</v>
      </c>
      <c r="K24" s="11">
        <f>I24*J24</f>
        <v>53413.75</v>
      </c>
      <c r="L24" s="12" t="s">
        <v>12</v>
      </c>
      <c r="M24" s="12" t="s">
        <v>13</v>
      </c>
      <c r="N24" s="13" t="s">
        <v>14</v>
      </c>
      <c r="O24" s="14" t="s">
        <v>87</v>
      </c>
    </row>
    <row r="25" spans="1:15" ht="80.099999999999994" customHeight="1" x14ac:dyDescent="0.25">
      <c r="A25" s="18">
        <v>21</v>
      </c>
      <c r="B25" s="5" t="s">
        <v>16</v>
      </c>
      <c r="C25" s="5" t="s">
        <v>17</v>
      </c>
      <c r="D25" s="6" t="s">
        <v>61</v>
      </c>
      <c r="E25" s="5" t="s">
        <v>18</v>
      </c>
      <c r="F25" s="7"/>
      <c r="G25" s="8" t="s">
        <v>62</v>
      </c>
      <c r="H25" s="9" t="s">
        <v>128</v>
      </c>
      <c r="I25" s="10">
        <v>800</v>
      </c>
      <c r="J25" s="1">
        <v>17.28</v>
      </c>
      <c r="K25" s="11">
        <f t="shared" ref="K25:K28" si="4">I25*J25</f>
        <v>13824</v>
      </c>
      <c r="L25" s="12" t="s">
        <v>12</v>
      </c>
      <c r="M25" s="12" t="s">
        <v>13</v>
      </c>
      <c r="N25" s="13" t="s">
        <v>14</v>
      </c>
      <c r="O25" s="14" t="s">
        <v>87</v>
      </c>
    </row>
    <row r="26" spans="1:15" ht="80.099999999999994" customHeight="1" x14ac:dyDescent="0.25">
      <c r="A26" s="18">
        <v>22</v>
      </c>
      <c r="B26" s="5" t="s">
        <v>16</v>
      </c>
      <c r="C26" s="5" t="s">
        <v>17</v>
      </c>
      <c r="D26" s="6" t="s">
        <v>63</v>
      </c>
      <c r="E26" s="5" t="s">
        <v>18</v>
      </c>
      <c r="F26" s="7"/>
      <c r="G26" s="8" t="s">
        <v>64</v>
      </c>
      <c r="H26" s="9" t="s">
        <v>128</v>
      </c>
      <c r="I26" s="10">
        <v>10</v>
      </c>
      <c r="J26" s="1">
        <v>287.55</v>
      </c>
      <c r="K26" s="11">
        <f t="shared" si="4"/>
        <v>2875.5</v>
      </c>
      <c r="L26" s="12" t="s">
        <v>12</v>
      </c>
      <c r="M26" s="12" t="s">
        <v>13</v>
      </c>
      <c r="N26" s="13" t="s">
        <v>14</v>
      </c>
      <c r="O26" s="14" t="s">
        <v>87</v>
      </c>
    </row>
    <row r="27" spans="1:15" ht="80.099999999999994" customHeight="1" x14ac:dyDescent="0.25">
      <c r="A27" s="18">
        <v>23</v>
      </c>
      <c r="B27" s="5" t="s">
        <v>16</v>
      </c>
      <c r="C27" s="5" t="s">
        <v>17</v>
      </c>
      <c r="D27" s="6" t="s">
        <v>65</v>
      </c>
      <c r="E27" s="5" t="s">
        <v>18</v>
      </c>
      <c r="F27" s="7"/>
      <c r="G27" s="8" t="s">
        <v>66</v>
      </c>
      <c r="H27" s="9" t="s">
        <v>128</v>
      </c>
      <c r="I27" s="10">
        <v>25</v>
      </c>
      <c r="J27" s="1">
        <v>46.08</v>
      </c>
      <c r="K27" s="11">
        <f t="shared" si="4"/>
        <v>1152</v>
      </c>
      <c r="L27" s="12" t="s">
        <v>12</v>
      </c>
      <c r="M27" s="12" t="s">
        <v>13</v>
      </c>
      <c r="N27" s="13" t="s">
        <v>14</v>
      </c>
      <c r="O27" s="14" t="s">
        <v>87</v>
      </c>
    </row>
    <row r="28" spans="1:15" ht="80.099999999999994" customHeight="1" x14ac:dyDescent="0.25">
      <c r="A28" s="18">
        <v>24</v>
      </c>
      <c r="B28" s="5" t="s">
        <v>16</v>
      </c>
      <c r="C28" s="5" t="s">
        <v>17</v>
      </c>
      <c r="D28" s="6" t="s">
        <v>110</v>
      </c>
      <c r="E28" s="5" t="s">
        <v>18</v>
      </c>
      <c r="F28" s="7"/>
      <c r="G28" s="8" t="s">
        <v>111</v>
      </c>
      <c r="H28" s="9" t="s">
        <v>128</v>
      </c>
      <c r="I28" s="10">
        <v>30</v>
      </c>
      <c r="J28" s="1">
        <v>102.06</v>
      </c>
      <c r="K28" s="11">
        <f t="shared" si="4"/>
        <v>3061.8</v>
      </c>
      <c r="L28" s="12" t="s">
        <v>12</v>
      </c>
      <c r="M28" s="12" t="s">
        <v>13</v>
      </c>
      <c r="N28" s="13" t="s">
        <v>14</v>
      </c>
      <c r="O28" s="14" t="s">
        <v>87</v>
      </c>
    </row>
    <row r="29" spans="1:15" ht="80.099999999999994" customHeight="1" x14ac:dyDescent="0.25">
      <c r="A29" s="18">
        <v>25</v>
      </c>
      <c r="B29" s="5" t="s">
        <v>16</v>
      </c>
      <c r="C29" s="5" t="s">
        <v>17</v>
      </c>
      <c r="D29" s="6" t="s">
        <v>67</v>
      </c>
      <c r="E29" s="5" t="s">
        <v>18</v>
      </c>
      <c r="F29" s="7"/>
      <c r="G29" s="8" t="s">
        <v>68</v>
      </c>
      <c r="H29" s="9" t="s">
        <v>128</v>
      </c>
      <c r="I29" s="10">
        <v>15</v>
      </c>
      <c r="J29" s="1">
        <v>121.1</v>
      </c>
      <c r="K29" s="11">
        <f>I29*J29</f>
        <v>1816.5</v>
      </c>
      <c r="L29" s="12" t="s">
        <v>12</v>
      </c>
      <c r="M29" s="12" t="s">
        <v>13</v>
      </c>
      <c r="N29" s="13" t="s">
        <v>14</v>
      </c>
      <c r="O29" s="14" t="s">
        <v>87</v>
      </c>
    </row>
    <row r="30" spans="1:15" ht="80.099999999999994" customHeight="1" x14ac:dyDescent="0.25">
      <c r="A30" s="18">
        <v>26</v>
      </c>
      <c r="B30" s="5" t="s">
        <v>16</v>
      </c>
      <c r="C30" s="5" t="s">
        <v>17</v>
      </c>
      <c r="D30" s="6" t="s">
        <v>69</v>
      </c>
      <c r="E30" s="5" t="s">
        <v>18</v>
      </c>
      <c r="F30" s="7"/>
      <c r="G30" s="8" t="s">
        <v>70</v>
      </c>
      <c r="H30" s="9" t="s">
        <v>128</v>
      </c>
      <c r="I30" s="10">
        <v>200</v>
      </c>
      <c r="J30" s="1">
        <v>9.92</v>
      </c>
      <c r="K30" s="11">
        <f t="shared" ref="K30:K33" si="5">I30*J30</f>
        <v>1984</v>
      </c>
      <c r="L30" s="12" t="s">
        <v>12</v>
      </c>
      <c r="M30" s="12" t="s">
        <v>13</v>
      </c>
      <c r="N30" s="13" t="s">
        <v>14</v>
      </c>
      <c r="O30" s="14" t="s">
        <v>87</v>
      </c>
    </row>
    <row r="31" spans="1:15" ht="80.099999999999994" customHeight="1" x14ac:dyDescent="0.25">
      <c r="A31" s="18">
        <v>27</v>
      </c>
      <c r="B31" s="5" t="s">
        <v>16</v>
      </c>
      <c r="C31" s="5" t="s">
        <v>17</v>
      </c>
      <c r="D31" s="6" t="s">
        <v>71</v>
      </c>
      <c r="E31" s="5" t="s">
        <v>18</v>
      </c>
      <c r="F31" s="7"/>
      <c r="G31" s="8" t="s">
        <v>72</v>
      </c>
      <c r="H31" s="9" t="s">
        <v>128</v>
      </c>
      <c r="I31" s="10">
        <v>15</v>
      </c>
      <c r="J31" s="1">
        <v>28.35</v>
      </c>
      <c r="K31" s="11">
        <f t="shared" si="5"/>
        <v>425.25</v>
      </c>
      <c r="L31" s="12" t="s">
        <v>12</v>
      </c>
      <c r="M31" s="12" t="s">
        <v>13</v>
      </c>
      <c r="N31" s="13" t="s">
        <v>14</v>
      </c>
      <c r="O31" s="14" t="s">
        <v>87</v>
      </c>
    </row>
    <row r="32" spans="1:15" ht="80.099999999999994" customHeight="1" x14ac:dyDescent="0.25">
      <c r="A32" s="18">
        <v>28</v>
      </c>
      <c r="B32" s="5" t="s">
        <v>16</v>
      </c>
      <c r="C32" s="5" t="s">
        <v>17</v>
      </c>
      <c r="D32" s="6" t="s">
        <v>112</v>
      </c>
      <c r="E32" s="5" t="s">
        <v>18</v>
      </c>
      <c r="F32" s="7"/>
      <c r="G32" s="8" t="s">
        <v>113</v>
      </c>
      <c r="H32" s="9" t="s">
        <v>128</v>
      </c>
      <c r="I32" s="10">
        <v>3000</v>
      </c>
      <c r="J32" s="1">
        <v>13.23</v>
      </c>
      <c r="K32" s="11">
        <f t="shared" si="5"/>
        <v>39690</v>
      </c>
      <c r="L32" s="12" t="s">
        <v>12</v>
      </c>
      <c r="M32" s="12" t="s">
        <v>13</v>
      </c>
      <c r="N32" s="13" t="s">
        <v>14</v>
      </c>
      <c r="O32" s="14" t="s">
        <v>87</v>
      </c>
    </row>
    <row r="33" spans="1:15" ht="80.099999999999994" customHeight="1" x14ac:dyDescent="0.25">
      <c r="A33" s="18">
        <v>29</v>
      </c>
      <c r="B33" s="5" t="s">
        <v>16</v>
      </c>
      <c r="C33" s="5" t="s">
        <v>17</v>
      </c>
      <c r="D33" s="6" t="s">
        <v>29</v>
      </c>
      <c r="E33" s="5" t="s">
        <v>18</v>
      </c>
      <c r="F33" s="7"/>
      <c r="G33" s="8" t="s">
        <v>30</v>
      </c>
      <c r="H33" s="9" t="s">
        <v>128</v>
      </c>
      <c r="I33" s="10">
        <v>1000</v>
      </c>
      <c r="J33" s="1">
        <v>16.61</v>
      </c>
      <c r="K33" s="11">
        <f t="shared" si="5"/>
        <v>16610</v>
      </c>
      <c r="L33" s="12" t="s">
        <v>12</v>
      </c>
      <c r="M33" s="12" t="s">
        <v>13</v>
      </c>
      <c r="N33" s="13" t="s">
        <v>14</v>
      </c>
      <c r="O33" s="14" t="s">
        <v>87</v>
      </c>
    </row>
    <row r="34" spans="1:15" ht="80.099999999999994" customHeight="1" x14ac:dyDescent="0.25">
      <c r="A34" s="18">
        <v>30</v>
      </c>
      <c r="B34" s="5" t="s">
        <v>16</v>
      </c>
      <c r="C34" s="5" t="s">
        <v>17</v>
      </c>
      <c r="D34" s="6" t="s">
        <v>73</v>
      </c>
      <c r="E34" s="5" t="s">
        <v>18</v>
      </c>
      <c r="F34" s="7"/>
      <c r="G34" s="8" t="s">
        <v>74</v>
      </c>
      <c r="H34" s="9" t="s">
        <v>128</v>
      </c>
      <c r="I34" s="10">
        <v>1000</v>
      </c>
      <c r="J34" s="1">
        <v>36.72</v>
      </c>
      <c r="K34" s="11">
        <f>I34*J34</f>
        <v>36720</v>
      </c>
      <c r="L34" s="12" t="s">
        <v>12</v>
      </c>
      <c r="M34" s="12" t="s">
        <v>13</v>
      </c>
      <c r="N34" s="13" t="s">
        <v>14</v>
      </c>
      <c r="O34" s="14" t="s">
        <v>87</v>
      </c>
    </row>
    <row r="35" spans="1:15" ht="80.099999999999994" customHeight="1" x14ac:dyDescent="0.25">
      <c r="A35" s="18">
        <v>31</v>
      </c>
      <c r="B35" s="5" t="s">
        <v>16</v>
      </c>
      <c r="C35" s="5" t="s">
        <v>17</v>
      </c>
      <c r="D35" s="6" t="s">
        <v>24</v>
      </c>
      <c r="E35" s="5" t="s">
        <v>18</v>
      </c>
      <c r="F35" s="7"/>
      <c r="G35" s="8" t="s">
        <v>27</v>
      </c>
      <c r="H35" s="9" t="s">
        <v>128</v>
      </c>
      <c r="I35" s="10">
        <v>2000</v>
      </c>
      <c r="J35" s="1">
        <v>13.23</v>
      </c>
      <c r="K35" s="11">
        <f t="shared" ref="K35:K38" si="6">I35*J35</f>
        <v>26460</v>
      </c>
      <c r="L35" s="12" t="s">
        <v>12</v>
      </c>
      <c r="M35" s="12" t="s">
        <v>13</v>
      </c>
      <c r="N35" s="13" t="s">
        <v>14</v>
      </c>
      <c r="O35" s="14" t="s">
        <v>87</v>
      </c>
    </row>
    <row r="36" spans="1:15" ht="80.099999999999994" customHeight="1" x14ac:dyDescent="0.25">
      <c r="A36" s="18">
        <v>32</v>
      </c>
      <c r="B36" s="5" t="s">
        <v>16</v>
      </c>
      <c r="C36" s="5" t="s">
        <v>17</v>
      </c>
      <c r="D36" s="6" t="s">
        <v>25</v>
      </c>
      <c r="E36" s="5" t="s">
        <v>18</v>
      </c>
      <c r="F36" s="7"/>
      <c r="G36" s="8" t="s">
        <v>28</v>
      </c>
      <c r="H36" s="9" t="s">
        <v>128</v>
      </c>
      <c r="I36" s="10">
        <v>5000</v>
      </c>
      <c r="J36" s="1">
        <v>17.149999999999999</v>
      </c>
      <c r="K36" s="11">
        <f t="shared" si="6"/>
        <v>85750</v>
      </c>
      <c r="L36" s="12" t="s">
        <v>12</v>
      </c>
      <c r="M36" s="12" t="s">
        <v>13</v>
      </c>
      <c r="N36" s="13" t="s">
        <v>14</v>
      </c>
      <c r="O36" s="14" t="s">
        <v>87</v>
      </c>
    </row>
    <row r="37" spans="1:15" ht="80.099999999999994" customHeight="1" x14ac:dyDescent="0.25">
      <c r="A37" s="18">
        <v>33</v>
      </c>
      <c r="B37" s="5" t="s">
        <v>16</v>
      </c>
      <c r="C37" s="5" t="s">
        <v>17</v>
      </c>
      <c r="D37" s="6" t="s">
        <v>75</v>
      </c>
      <c r="E37" s="5" t="s">
        <v>18</v>
      </c>
      <c r="F37" s="7"/>
      <c r="G37" s="8" t="s">
        <v>76</v>
      </c>
      <c r="H37" s="9" t="s">
        <v>128</v>
      </c>
      <c r="I37" s="10">
        <v>460</v>
      </c>
      <c r="J37" s="1">
        <v>16.61</v>
      </c>
      <c r="K37" s="11">
        <f t="shared" si="6"/>
        <v>7640.5999999999995</v>
      </c>
      <c r="L37" s="12" t="s">
        <v>12</v>
      </c>
      <c r="M37" s="12" t="s">
        <v>13</v>
      </c>
      <c r="N37" s="13" t="s">
        <v>14</v>
      </c>
      <c r="O37" s="14" t="s">
        <v>87</v>
      </c>
    </row>
    <row r="38" spans="1:15" ht="80.099999999999994" customHeight="1" x14ac:dyDescent="0.25">
      <c r="A38" s="18">
        <v>34</v>
      </c>
      <c r="B38" s="5" t="s">
        <v>16</v>
      </c>
      <c r="C38" s="5" t="s">
        <v>17</v>
      </c>
      <c r="D38" s="6" t="s">
        <v>77</v>
      </c>
      <c r="E38" s="5" t="s">
        <v>18</v>
      </c>
      <c r="F38" s="7"/>
      <c r="G38" s="8" t="s">
        <v>78</v>
      </c>
      <c r="H38" s="9" t="s">
        <v>128</v>
      </c>
      <c r="I38" s="10">
        <v>1000</v>
      </c>
      <c r="J38" s="1">
        <v>12.69</v>
      </c>
      <c r="K38" s="11">
        <f t="shared" si="6"/>
        <v>12690</v>
      </c>
      <c r="L38" s="12" t="s">
        <v>12</v>
      </c>
      <c r="M38" s="12" t="s">
        <v>13</v>
      </c>
      <c r="N38" s="13" t="s">
        <v>14</v>
      </c>
      <c r="O38" s="14" t="s">
        <v>87</v>
      </c>
    </row>
    <row r="39" spans="1:15" ht="80.099999999999994" customHeight="1" x14ac:dyDescent="0.25">
      <c r="A39" s="18">
        <v>35</v>
      </c>
      <c r="B39" s="5" t="s">
        <v>16</v>
      </c>
      <c r="C39" s="5" t="s">
        <v>17</v>
      </c>
      <c r="D39" s="6" t="s">
        <v>19</v>
      </c>
      <c r="E39" s="5" t="s">
        <v>18</v>
      </c>
      <c r="F39" s="7"/>
      <c r="G39" s="8" t="s">
        <v>20</v>
      </c>
      <c r="H39" s="9" t="s">
        <v>128</v>
      </c>
      <c r="I39" s="10">
        <v>1010</v>
      </c>
      <c r="J39" s="1">
        <v>12.69</v>
      </c>
      <c r="K39" s="11">
        <f>I39*J39</f>
        <v>12816.9</v>
      </c>
      <c r="L39" s="12" t="s">
        <v>12</v>
      </c>
      <c r="M39" s="12" t="s">
        <v>13</v>
      </c>
      <c r="N39" s="13" t="s">
        <v>14</v>
      </c>
      <c r="O39" s="14" t="s">
        <v>87</v>
      </c>
    </row>
    <row r="40" spans="1:15" ht="80.099999999999994" customHeight="1" x14ac:dyDescent="0.25">
      <c r="A40" s="18">
        <v>36</v>
      </c>
      <c r="B40" s="5" t="s">
        <v>16</v>
      </c>
      <c r="C40" s="5" t="s">
        <v>17</v>
      </c>
      <c r="D40" s="6" t="s">
        <v>79</v>
      </c>
      <c r="E40" s="5" t="s">
        <v>18</v>
      </c>
      <c r="F40" s="7"/>
      <c r="G40" s="8" t="s">
        <v>80</v>
      </c>
      <c r="H40" s="9" t="s">
        <v>128</v>
      </c>
      <c r="I40" s="10">
        <v>4</v>
      </c>
      <c r="J40" s="1">
        <v>279.45</v>
      </c>
      <c r="K40" s="11">
        <f t="shared" ref="K40:K42" si="7">I40*J40</f>
        <v>1117.8</v>
      </c>
      <c r="L40" s="12" t="s">
        <v>12</v>
      </c>
      <c r="M40" s="12" t="s">
        <v>13</v>
      </c>
      <c r="N40" s="13" t="s">
        <v>14</v>
      </c>
      <c r="O40" s="14" t="s">
        <v>87</v>
      </c>
    </row>
    <row r="41" spans="1:15" ht="80.099999999999994" customHeight="1" x14ac:dyDescent="0.25">
      <c r="A41" s="18">
        <v>37</v>
      </c>
      <c r="B41" s="5" t="s">
        <v>16</v>
      </c>
      <c r="C41" s="5" t="s">
        <v>17</v>
      </c>
      <c r="D41" s="6" t="s">
        <v>114</v>
      </c>
      <c r="E41" s="5" t="s">
        <v>18</v>
      </c>
      <c r="F41" s="7"/>
      <c r="G41" s="8" t="s">
        <v>115</v>
      </c>
      <c r="H41" s="9" t="s">
        <v>128</v>
      </c>
      <c r="I41" s="10">
        <v>100</v>
      </c>
      <c r="J41" s="1">
        <v>1081.3499999999999</v>
      </c>
      <c r="K41" s="11">
        <f t="shared" si="7"/>
        <v>108134.99999999999</v>
      </c>
      <c r="L41" s="12" t="s">
        <v>12</v>
      </c>
      <c r="M41" s="12" t="s">
        <v>13</v>
      </c>
      <c r="N41" s="13" t="s">
        <v>14</v>
      </c>
      <c r="O41" s="14" t="s">
        <v>87</v>
      </c>
    </row>
    <row r="42" spans="1:15" ht="80.099999999999994" customHeight="1" x14ac:dyDescent="0.25">
      <c r="A42" s="18">
        <v>38</v>
      </c>
      <c r="B42" s="5" t="s">
        <v>16</v>
      </c>
      <c r="C42" s="5" t="s">
        <v>17</v>
      </c>
      <c r="D42" s="6" t="s">
        <v>35</v>
      </c>
      <c r="E42" s="5" t="s">
        <v>18</v>
      </c>
      <c r="F42" s="7"/>
      <c r="G42" s="8" t="s">
        <v>36</v>
      </c>
      <c r="H42" s="9" t="s">
        <v>128</v>
      </c>
      <c r="I42" s="10">
        <v>8</v>
      </c>
      <c r="J42" s="1">
        <v>535.95000000000005</v>
      </c>
      <c r="K42" s="11">
        <f t="shared" si="7"/>
        <v>4287.6000000000004</v>
      </c>
      <c r="L42" s="12" t="s">
        <v>12</v>
      </c>
      <c r="M42" s="12" t="s">
        <v>13</v>
      </c>
      <c r="N42" s="13" t="s">
        <v>14</v>
      </c>
      <c r="O42" s="14" t="s">
        <v>87</v>
      </c>
    </row>
    <row r="43" spans="1:15" ht="80.099999999999994" customHeight="1" x14ac:dyDescent="0.25">
      <c r="A43" s="18">
        <v>39</v>
      </c>
      <c r="B43" s="5" t="s">
        <v>16</v>
      </c>
      <c r="C43" s="5" t="s">
        <v>17</v>
      </c>
      <c r="D43" s="6" t="s">
        <v>21</v>
      </c>
      <c r="E43" s="5" t="s">
        <v>18</v>
      </c>
      <c r="F43" s="7"/>
      <c r="G43" s="8" t="s">
        <v>22</v>
      </c>
      <c r="H43" s="9" t="s">
        <v>128</v>
      </c>
      <c r="I43" s="10">
        <v>70</v>
      </c>
      <c r="J43" s="1">
        <v>445.74</v>
      </c>
      <c r="K43" s="11">
        <f>I43*J43</f>
        <v>31201.8</v>
      </c>
      <c r="L43" s="12" t="s">
        <v>12</v>
      </c>
      <c r="M43" s="12" t="s">
        <v>13</v>
      </c>
      <c r="N43" s="13" t="s">
        <v>14</v>
      </c>
      <c r="O43" s="14" t="s">
        <v>87</v>
      </c>
    </row>
    <row r="44" spans="1:15" ht="80.099999999999994" customHeight="1" x14ac:dyDescent="0.25">
      <c r="A44" s="18">
        <v>40</v>
      </c>
      <c r="B44" s="5" t="s">
        <v>16</v>
      </c>
      <c r="C44" s="5" t="s">
        <v>17</v>
      </c>
      <c r="D44" s="6" t="s">
        <v>37</v>
      </c>
      <c r="E44" s="5" t="s">
        <v>18</v>
      </c>
      <c r="F44" s="7"/>
      <c r="G44" s="8" t="s">
        <v>38</v>
      </c>
      <c r="H44" s="9" t="s">
        <v>128</v>
      </c>
      <c r="I44" s="10">
        <v>30</v>
      </c>
      <c r="J44" s="1">
        <v>22122.92</v>
      </c>
      <c r="K44" s="11">
        <f t="shared" ref="K44:K47" si="8">I44*J44</f>
        <v>663687.6</v>
      </c>
      <c r="L44" s="12" t="s">
        <v>12</v>
      </c>
      <c r="M44" s="12" t="s">
        <v>13</v>
      </c>
      <c r="N44" s="13" t="s">
        <v>14</v>
      </c>
      <c r="O44" s="14" t="s">
        <v>87</v>
      </c>
    </row>
    <row r="45" spans="1:15" ht="80.099999999999994" customHeight="1" x14ac:dyDescent="0.25">
      <c r="A45" s="18">
        <v>41</v>
      </c>
      <c r="B45" s="5" t="s">
        <v>16</v>
      </c>
      <c r="C45" s="5" t="s">
        <v>17</v>
      </c>
      <c r="D45" s="6" t="s">
        <v>116</v>
      </c>
      <c r="E45" s="5" t="s">
        <v>18</v>
      </c>
      <c r="F45" s="7"/>
      <c r="G45" s="8" t="s">
        <v>117</v>
      </c>
      <c r="H45" s="9" t="s">
        <v>128</v>
      </c>
      <c r="I45" s="10">
        <v>25</v>
      </c>
      <c r="J45" s="1">
        <v>36.770000000000003</v>
      </c>
      <c r="K45" s="11">
        <f t="shared" si="8"/>
        <v>919.25000000000011</v>
      </c>
      <c r="L45" s="12" t="s">
        <v>12</v>
      </c>
      <c r="M45" s="12" t="s">
        <v>13</v>
      </c>
      <c r="N45" s="13" t="s">
        <v>14</v>
      </c>
      <c r="O45" s="14" t="s">
        <v>87</v>
      </c>
    </row>
    <row r="46" spans="1:15" ht="80.099999999999994" customHeight="1" x14ac:dyDescent="0.25">
      <c r="A46" s="18">
        <v>42</v>
      </c>
      <c r="B46" s="5" t="s">
        <v>16</v>
      </c>
      <c r="C46" s="5" t="s">
        <v>17</v>
      </c>
      <c r="D46" s="6" t="s">
        <v>39</v>
      </c>
      <c r="E46" s="5" t="s">
        <v>18</v>
      </c>
      <c r="F46" s="7"/>
      <c r="G46" s="8" t="s">
        <v>40</v>
      </c>
      <c r="H46" s="9" t="s">
        <v>128</v>
      </c>
      <c r="I46" s="10">
        <v>30</v>
      </c>
      <c r="J46" s="1">
        <v>3508.31</v>
      </c>
      <c r="K46" s="11">
        <f t="shared" si="8"/>
        <v>105249.3</v>
      </c>
      <c r="L46" s="12" t="s">
        <v>12</v>
      </c>
      <c r="M46" s="12" t="s">
        <v>13</v>
      </c>
      <c r="N46" s="13" t="s">
        <v>14</v>
      </c>
      <c r="O46" s="14" t="s">
        <v>87</v>
      </c>
    </row>
    <row r="47" spans="1:15" ht="80.099999999999994" customHeight="1" x14ac:dyDescent="0.25">
      <c r="A47" s="18">
        <v>43</v>
      </c>
      <c r="B47" s="5" t="s">
        <v>16</v>
      </c>
      <c r="C47" s="5" t="s">
        <v>17</v>
      </c>
      <c r="D47" s="6" t="s">
        <v>41</v>
      </c>
      <c r="E47" s="5" t="s">
        <v>18</v>
      </c>
      <c r="F47" s="7"/>
      <c r="G47" s="8" t="s">
        <v>42</v>
      </c>
      <c r="H47" s="9" t="s">
        <v>128</v>
      </c>
      <c r="I47" s="10">
        <v>35</v>
      </c>
      <c r="J47" s="1">
        <v>572.39</v>
      </c>
      <c r="K47" s="11">
        <f t="shared" si="8"/>
        <v>20033.649999999998</v>
      </c>
      <c r="L47" s="12" t="s">
        <v>12</v>
      </c>
      <c r="M47" s="12" t="s">
        <v>13</v>
      </c>
      <c r="N47" s="13" t="s">
        <v>14</v>
      </c>
      <c r="O47" s="14" t="s">
        <v>87</v>
      </c>
    </row>
    <row r="48" spans="1:15" ht="80.099999999999994" customHeight="1" x14ac:dyDescent="0.25">
      <c r="A48" s="18">
        <v>44</v>
      </c>
      <c r="B48" s="5" t="s">
        <v>16</v>
      </c>
      <c r="C48" s="5" t="s">
        <v>17</v>
      </c>
      <c r="D48" s="6" t="s">
        <v>118</v>
      </c>
      <c r="E48" s="5" t="s">
        <v>18</v>
      </c>
      <c r="F48" s="7"/>
      <c r="G48" s="8" t="s">
        <v>119</v>
      </c>
      <c r="H48" s="9" t="s">
        <v>11</v>
      </c>
      <c r="I48" s="10">
        <v>150</v>
      </c>
      <c r="J48" s="1">
        <v>9732.15</v>
      </c>
      <c r="K48" s="11">
        <f>I48*J48</f>
        <v>1459822.5</v>
      </c>
      <c r="L48" s="12" t="s">
        <v>12</v>
      </c>
      <c r="M48" s="12" t="s">
        <v>13</v>
      </c>
      <c r="N48" s="13" t="s">
        <v>14</v>
      </c>
      <c r="O48" s="14" t="s">
        <v>87</v>
      </c>
    </row>
    <row r="49" spans="1:15" ht="80.099999999999994" customHeight="1" x14ac:dyDescent="0.25">
      <c r="A49" s="18">
        <v>45</v>
      </c>
      <c r="B49" s="20" t="s">
        <v>120</v>
      </c>
      <c r="C49" s="21"/>
      <c r="D49" s="21"/>
      <c r="E49" s="21"/>
      <c r="F49" s="22"/>
      <c r="G49" s="8" t="s">
        <v>121</v>
      </c>
      <c r="H49" s="9" t="s">
        <v>128</v>
      </c>
      <c r="I49" s="10">
        <v>50</v>
      </c>
      <c r="J49" s="1">
        <v>49.55</v>
      </c>
      <c r="K49" s="11">
        <f t="shared" ref="K49:K52" si="9">I49*J49</f>
        <v>2477.5</v>
      </c>
      <c r="L49" s="12" t="s">
        <v>12</v>
      </c>
      <c r="M49" s="12" t="s">
        <v>13</v>
      </c>
      <c r="N49" s="13" t="s">
        <v>14</v>
      </c>
      <c r="O49" s="14" t="s">
        <v>87</v>
      </c>
    </row>
    <row r="50" spans="1:15" ht="80.099999999999994" customHeight="1" x14ac:dyDescent="0.25">
      <c r="A50" s="18">
        <v>46</v>
      </c>
      <c r="B50" s="5" t="s">
        <v>16</v>
      </c>
      <c r="C50" s="5" t="s">
        <v>17</v>
      </c>
      <c r="D50" s="6" t="s">
        <v>43</v>
      </c>
      <c r="E50" s="5" t="s">
        <v>15</v>
      </c>
      <c r="F50" s="7"/>
      <c r="G50" s="8" t="s">
        <v>44</v>
      </c>
      <c r="H50" s="9" t="s">
        <v>128</v>
      </c>
      <c r="I50" s="10">
        <v>20</v>
      </c>
      <c r="J50" s="1">
        <v>314.55</v>
      </c>
      <c r="K50" s="11">
        <f t="shared" si="9"/>
        <v>6291</v>
      </c>
      <c r="L50" s="12" t="s">
        <v>12</v>
      </c>
      <c r="M50" s="12" t="s">
        <v>13</v>
      </c>
      <c r="N50" s="13" t="s">
        <v>14</v>
      </c>
      <c r="O50" s="14" t="s">
        <v>87</v>
      </c>
    </row>
    <row r="51" spans="1:15" ht="80.099999999999994" customHeight="1" x14ac:dyDescent="0.25">
      <c r="A51" s="18">
        <v>47</v>
      </c>
      <c r="B51" s="5" t="s">
        <v>16</v>
      </c>
      <c r="C51" s="5" t="s">
        <v>17</v>
      </c>
      <c r="D51" s="6" t="s">
        <v>122</v>
      </c>
      <c r="E51" s="5" t="s">
        <v>18</v>
      </c>
      <c r="F51" s="7"/>
      <c r="G51" s="8" t="s">
        <v>123</v>
      </c>
      <c r="H51" s="9" t="s">
        <v>128</v>
      </c>
      <c r="I51" s="10">
        <v>2000</v>
      </c>
      <c r="J51" s="1">
        <v>94.76</v>
      </c>
      <c r="K51" s="11">
        <f t="shared" si="9"/>
        <v>189520</v>
      </c>
      <c r="L51" s="12" t="s">
        <v>12</v>
      </c>
      <c r="M51" s="12" t="s">
        <v>13</v>
      </c>
      <c r="N51" s="13" t="s">
        <v>14</v>
      </c>
      <c r="O51" s="14" t="s">
        <v>87</v>
      </c>
    </row>
    <row r="52" spans="1:15" ht="80.099999999999994" customHeight="1" x14ac:dyDescent="0.25">
      <c r="A52" s="18">
        <v>48</v>
      </c>
      <c r="B52" s="20" t="s">
        <v>124</v>
      </c>
      <c r="C52" s="21"/>
      <c r="D52" s="21"/>
      <c r="E52" s="21"/>
      <c r="F52" s="22"/>
      <c r="G52" s="8" t="s">
        <v>125</v>
      </c>
      <c r="H52" s="9" t="s">
        <v>128</v>
      </c>
      <c r="I52" s="10">
        <v>3000</v>
      </c>
      <c r="J52" s="1">
        <v>25.65</v>
      </c>
      <c r="K52" s="11">
        <f t="shared" si="9"/>
        <v>76950</v>
      </c>
      <c r="L52" s="12" t="s">
        <v>12</v>
      </c>
      <c r="M52" s="12" t="s">
        <v>13</v>
      </c>
      <c r="N52" s="13" t="s">
        <v>14</v>
      </c>
      <c r="O52" s="14" t="s">
        <v>87</v>
      </c>
    </row>
    <row r="53" spans="1:15" ht="80.099999999999994" customHeight="1" x14ac:dyDescent="0.25">
      <c r="A53" s="18">
        <v>49</v>
      </c>
      <c r="B53" s="5" t="s">
        <v>16</v>
      </c>
      <c r="C53" s="5" t="s">
        <v>17</v>
      </c>
      <c r="D53" s="6" t="s">
        <v>126</v>
      </c>
      <c r="E53" s="5" t="s">
        <v>18</v>
      </c>
      <c r="F53" s="5"/>
      <c r="G53" s="8" t="s">
        <v>127</v>
      </c>
      <c r="H53" s="9" t="s">
        <v>128</v>
      </c>
      <c r="I53" s="10">
        <v>15</v>
      </c>
      <c r="J53" s="1">
        <v>97.2</v>
      </c>
      <c r="K53" s="11">
        <f>I53*J53</f>
        <v>1458</v>
      </c>
      <c r="L53" s="12" t="s">
        <v>12</v>
      </c>
      <c r="M53" s="12" t="s">
        <v>13</v>
      </c>
      <c r="N53" s="13" t="s">
        <v>14</v>
      </c>
      <c r="O53" s="14" t="s">
        <v>87</v>
      </c>
    </row>
    <row r="54" spans="1:15" ht="80.099999999999994" customHeight="1" x14ac:dyDescent="0.25">
      <c r="A54" s="18">
        <v>97</v>
      </c>
      <c r="B54" s="2" t="s">
        <v>16</v>
      </c>
      <c r="C54" s="2" t="s">
        <v>17</v>
      </c>
      <c r="D54" s="15" t="s">
        <v>129</v>
      </c>
      <c r="E54" s="2" t="s">
        <v>18</v>
      </c>
      <c r="F54" s="2"/>
      <c r="G54" s="8" t="s">
        <v>130</v>
      </c>
      <c r="H54" s="9" t="s">
        <v>128</v>
      </c>
      <c r="I54" s="10">
        <v>24</v>
      </c>
      <c r="J54" s="1">
        <v>12461.24</v>
      </c>
      <c r="K54" s="11">
        <f t="shared" ref="K54" si="10">I54*J54</f>
        <v>299069.76</v>
      </c>
      <c r="L54" s="12" t="s">
        <v>12</v>
      </c>
      <c r="M54" s="12" t="s">
        <v>13</v>
      </c>
      <c r="N54" s="13" t="s">
        <v>14</v>
      </c>
      <c r="O54" s="14" t="s">
        <v>87</v>
      </c>
    </row>
    <row r="55" spans="1:15" ht="80.099999999999994" customHeight="1" x14ac:dyDescent="0.25">
      <c r="A55" s="18">
        <v>115</v>
      </c>
      <c r="B55" s="2" t="s">
        <v>16</v>
      </c>
      <c r="C55" s="2" t="s">
        <v>17</v>
      </c>
      <c r="D55" s="15" t="s">
        <v>131</v>
      </c>
      <c r="E55" s="2" t="s">
        <v>18</v>
      </c>
      <c r="F55" s="2"/>
      <c r="G55" s="8" t="s">
        <v>132</v>
      </c>
      <c r="H55" s="9" t="s">
        <v>128</v>
      </c>
      <c r="I55" s="10">
        <v>20</v>
      </c>
      <c r="J55" s="1">
        <v>7.3</v>
      </c>
      <c r="K55" s="11">
        <f t="shared" ref="K55:K58" si="11">I55*J55</f>
        <v>146</v>
      </c>
      <c r="L55" s="12" t="s">
        <v>148</v>
      </c>
      <c r="M55" s="12" t="s">
        <v>84</v>
      </c>
      <c r="N55" s="13" t="s">
        <v>149</v>
      </c>
      <c r="O55" s="14" t="s">
        <v>87</v>
      </c>
    </row>
    <row r="56" spans="1:15" ht="80.099999999999994" customHeight="1" x14ac:dyDescent="0.25">
      <c r="A56" s="18">
        <v>116</v>
      </c>
      <c r="B56" s="2" t="s">
        <v>16</v>
      </c>
      <c r="C56" s="2" t="s">
        <v>17</v>
      </c>
      <c r="D56" s="15" t="s">
        <v>133</v>
      </c>
      <c r="E56" s="2" t="s">
        <v>18</v>
      </c>
      <c r="F56" s="2"/>
      <c r="G56" s="8" t="s">
        <v>134</v>
      </c>
      <c r="H56" s="9" t="s">
        <v>128</v>
      </c>
      <c r="I56" s="10">
        <v>130</v>
      </c>
      <c r="J56" s="1">
        <v>11.15</v>
      </c>
      <c r="K56" s="11">
        <f t="shared" si="11"/>
        <v>1449.5</v>
      </c>
      <c r="L56" s="12" t="s">
        <v>148</v>
      </c>
      <c r="M56" s="12" t="s">
        <v>84</v>
      </c>
      <c r="N56" s="13" t="s">
        <v>149</v>
      </c>
      <c r="O56" s="14" t="s">
        <v>87</v>
      </c>
    </row>
    <row r="57" spans="1:15" ht="80.099999999999994" customHeight="1" x14ac:dyDescent="0.25">
      <c r="A57" s="18">
        <v>117</v>
      </c>
      <c r="B57" s="2" t="s">
        <v>16</v>
      </c>
      <c r="C57" s="2" t="s">
        <v>17</v>
      </c>
      <c r="D57" s="15" t="s">
        <v>135</v>
      </c>
      <c r="E57" s="2" t="s">
        <v>18</v>
      </c>
      <c r="F57" s="2"/>
      <c r="G57" s="8" t="s">
        <v>136</v>
      </c>
      <c r="H57" s="9" t="s">
        <v>128</v>
      </c>
      <c r="I57" s="10">
        <v>250</v>
      </c>
      <c r="J57" s="1">
        <v>39.08</v>
      </c>
      <c r="K57" s="11">
        <f t="shared" si="11"/>
        <v>9770</v>
      </c>
      <c r="L57" s="12" t="s">
        <v>148</v>
      </c>
      <c r="M57" s="12" t="s">
        <v>84</v>
      </c>
      <c r="N57" s="13" t="s">
        <v>149</v>
      </c>
      <c r="O57" s="14" t="s">
        <v>87</v>
      </c>
    </row>
    <row r="58" spans="1:15" ht="80.099999999999994" customHeight="1" x14ac:dyDescent="0.25">
      <c r="A58" s="18">
        <v>118</v>
      </c>
      <c r="B58" s="2" t="s">
        <v>16</v>
      </c>
      <c r="C58" s="2" t="s">
        <v>17</v>
      </c>
      <c r="D58" s="15" t="s">
        <v>137</v>
      </c>
      <c r="E58" s="2" t="s">
        <v>18</v>
      </c>
      <c r="F58" s="2"/>
      <c r="G58" s="8" t="s">
        <v>138</v>
      </c>
      <c r="H58" s="9" t="s">
        <v>128</v>
      </c>
      <c r="I58" s="10">
        <v>500</v>
      </c>
      <c r="J58" s="1">
        <v>510</v>
      </c>
      <c r="K58" s="11">
        <f t="shared" si="11"/>
        <v>255000</v>
      </c>
      <c r="L58" s="12" t="s">
        <v>148</v>
      </c>
      <c r="M58" s="12" t="s">
        <v>84</v>
      </c>
      <c r="N58" s="13" t="s">
        <v>149</v>
      </c>
      <c r="O58" s="14" t="s">
        <v>87</v>
      </c>
    </row>
    <row r="59" spans="1:15" ht="80.099999999999994" customHeight="1" x14ac:dyDescent="0.25">
      <c r="A59" s="18">
        <v>119</v>
      </c>
      <c r="B59" s="2" t="s">
        <v>16</v>
      </c>
      <c r="C59" s="2" t="s">
        <v>17</v>
      </c>
      <c r="D59" s="15" t="s">
        <v>139</v>
      </c>
      <c r="E59" s="2" t="s">
        <v>18</v>
      </c>
      <c r="F59" s="2"/>
      <c r="G59" s="8" t="s">
        <v>140</v>
      </c>
      <c r="H59" s="9" t="s">
        <v>128</v>
      </c>
      <c r="I59" s="10">
        <v>2</v>
      </c>
      <c r="J59" s="1">
        <v>12500</v>
      </c>
      <c r="K59" s="11">
        <f>I59*J59</f>
        <v>25000</v>
      </c>
      <c r="L59" s="12" t="s">
        <v>148</v>
      </c>
      <c r="M59" s="12" t="s">
        <v>84</v>
      </c>
      <c r="N59" s="13" t="s">
        <v>149</v>
      </c>
      <c r="O59" s="14" t="s">
        <v>87</v>
      </c>
    </row>
    <row r="60" spans="1:15" ht="80.099999999999994" customHeight="1" x14ac:dyDescent="0.25">
      <c r="A60" s="18">
        <v>120</v>
      </c>
      <c r="B60" s="2" t="s">
        <v>16</v>
      </c>
      <c r="C60" s="2" t="s">
        <v>17</v>
      </c>
      <c r="D60" s="15" t="s">
        <v>33</v>
      </c>
      <c r="E60" s="2" t="s">
        <v>18</v>
      </c>
      <c r="F60" s="2"/>
      <c r="G60" s="8" t="s">
        <v>34</v>
      </c>
      <c r="H60" s="9" t="s">
        <v>128</v>
      </c>
      <c r="I60" s="10">
        <v>30</v>
      </c>
      <c r="J60" s="1">
        <v>355</v>
      </c>
      <c r="K60" s="11">
        <f t="shared" ref="K60:K62" si="12">I60*J60</f>
        <v>10650</v>
      </c>
      <c r="L60" s="12" t="s">
        <v>148</v>
      </c>
      <c r="M60" s="12" t="s">
        <v>84</v>
      </c>
      <c r="N60" s="13" t="s">
        <v>149</v>
      </c>
      <c r="O60" s="14" t="s">
        <v>87</v>
      </c>
    </row>
    <row r="61" spans="1:15" ht="80.099999999999994" customHeight="1" x14ac:dyDescent="0.25">
      <c r="A61" s="18">
        <v>121</v>
      </c>
      <c r="B61" s="2" t="s">
        <v>16</v>
      </c>
      <c r="C61" s="2" t="s">
        <v>17</v>
      </c>
      <c r="D61" s="15" t="s">
        <v>141</v>
      </c>
      <c r="E61" s="2" t="s">
        <v>18</v>
      </c>
      <c r="F61" s="2"/>
      <c r="G61" s="8" t="s">
        <v>142</v>
      </c>
      <c r="H61" s="9" t="s">
        <v>128</v>
      </c>
      <c r="I61" s="10">
        <v>30</v>
      </c>
      <c r="J61" s="1">
        <v>591.30999999999995</v>
      </c>
      <c r="K61" s="11">
        <f t="shared" si="12"/>
        <v>17739.3</v>
      </c>
      <c r="L61" s="12" t="s">
        <v>148</v>
      </c>
      <c r="M61" s="12" t="s">
        <v>84</v>
      </c>
      <c r="N61" s="13" t="s">
        <v>149</v>
      </c>
      <c r="O61" s="14" t="s">
        <v>87</v>
      </c>
    </row>
    <row r="62" spans="1:15" ht="80.099999999999994" customHeight="1" x14ac:dyDescent="0.25">
      <c r="A62" s="18">
        <v>122</v>
      </c>
      <c r="B62" s="2" t="s">
        <v>143</v>
      </c>
      <c r="C62" s="2" t="s">
        <v>82</v>
      </c>
      <c r="D62" s="15" t="s">
        <v>86</v>
      </c>
      <c r="E62" s="2"/>
      <c r="F62" s="2"/>
      <c r="G62" s="8" t="s">
        <v>144</v>
      </c>
      <c r="H62" s="9" t="s">
        <v>128</v>
      </c>
      <c r="I62" s="10">
        <v>10</v>
      </c>
      <c r="J62" s="1">
        <v>5500</v>
      </c>
      <c r="K62" s="11">
        <f t="shared" si="12"/>
        <v>55000</v>
      </c>
      <c r="L62" s="12" t="s">
        <v>148</v>
      </c>
      <c r="M62" s="12" t="s">
        <v>84</v>
      </c>
      <c r="N62" s="13" t="s">
        <v>149</v>
      </c>
      <c r="O62" s="14" t="s">
        <v>87</v>
      </c>
    </row>
    <row r="63" spans="1:15" ht="80.099999999999994" customHeight="1" x14ac:dyDescent="0.25">
      <c r="A63" s="18">
        <v>123</v>
      </c>
      <c r="B63" s="2" t="s">
        <v>83</v>
      </c>
      <c r="C63" s="2" t="s">
        <v>146</v>
      </c>
      <c r="D63" s="15" t="s">
        <v>147</v>
      </c>
      <c r="E63" s="2"/>
      <c r="F63" s="2"/>
      <c r="G63" s="8" t="s">
        <v>145</v>
      </c>
      <c r="H63" s="9" t="s">
        <v>128</v>
      </c>
      <c r="I63" s="10">
        <v>1</v>
      </c>
      <c r="J63" s="1">
        <v>1200</v>
      </c>
      <c r="K63" s="11">
        <f>I63*J63</f>
        <v>1200</v>
      </c>
      <c r="L63" s="12" t="s">
        <v>148</v>
      </c>
      <c r="M63" s="12" t="s">
        <v>84</v>
      </c>
      <c r="N63" s="13" t="s">
        <v>149</v>
      </c>
      <c r="O63" s="14" t="s">
        <v>87</v>
      </c>
    </row>
    <row r="64" spans="1:15" ht="80.099999999999994" customHeight="1" x14ac:dyDescent="0.25">
      <c r="A64" s="18">
        <v>136</v>
      </c>
      <c r="B64" s="2" t="s">
        <v>153</v>
      </c>
      <c r="C64" s="2" t="s">
        <v>154</v>
      </c>
      <c r="D64" s="15" t="s">
        <v>155</v>
      </c>
      <c r="E64" s="2" t="s">
        <v>18</v>
      </c>
      <c r="F64" s="2"/>
      <c r="G64" s="8" t="s">
        <v>150</v>
      </c>
      <c r="H64" s="9" t="s">
        <v>128</v>
      </c>
      <c r="I64" s="10">
        <v>50</v>
      </c>
      <c r="J64" s="1">
        <v>8900</v>
      </c>
      <c r="K64" s="11">
        <f t="shared" ref="K64" si="13">I64*J64</f>
        <v>445000</v>
      </c>
      <c r="L64" s="12" t="s">
        <v>159</v>
      </c>
      <c r="M64" s="12" t="s">
        <v>160</v>
      </c>
      <c r="N64" s="13" t="s">
        <v>158</v>
      </c>
      <c r="O64" s="14" t="s">
        <v>87</v>
      </c>
    </row>
    <row r="65" spans="1:15" ht="80.099999999999994" customHeight="1" x14ac:dyDescent="0.25">
      <c r="A65" s="18">
        <v>137</v>
      </c>
      <c r="B65" s="2" t="s">
        <v>153</v>
      </c>
      <c r="C65" s="2" t="s">
        <v>154</v>
      </c>
      <c r="D65" s="15" t="s">
        <v>156</v>
      </c>
      <c r="E65" s="2" t="s">
        <v>18</v>
      </c>
      <c r="F65" s="2"/>
      <c r="G65" s="8" t="s">
        <v>151</v>
      </c>
      <c r="H65" s="9" t="s">
        <v>128</v>
      </c>
      <c r="I65" s="10">
        <v>1</v>
      </c>
      <c r="J65" s="1">
        <v>38000</v>
      </c>
      <c r="K65" s="11">
        <f>I65*J65</f>
        <v>38000</v>
      </c>
      <c r="L65" s="12" t="s">
        <v>159</v>
      </c>
      <c r="M65" s="12" t="s">
        <v>160</v>
      </c>
      <c r="N65" s="13" t="s">
        <v>158</v>
      </c>
      <c r="O65" s="14" t="s">
        <v>87</v>
      </c>
    </row>
    <row r="66" spans="1:15" ht="80.099999999999994" customHeight="1" x14ac:dyDescent="0.25">
      <c r="A66" s="18">
        <v>138</v>
      </c>
      <c r="B66" s="2" t="s">
        <v>153</v>
      </c>
      <c r="C66" s="2" t="s">
        <v>154</v>
      </c>
      <c r="D66" s="15" t="s">
        <v>157</v>
      </c>
      <c r="E66" s="2" t="s">
        <v>18</v>
      </c>
      <c r="F66" s="2"/>
      <c r="G66" s="8" t="s">
        <v>152</v>
      </c>
      <c r="H66" s="9" t="s">
        <v>128</v>
      </c>
      <c r="I66" s="10">
        <v>1</v>
      </c>
      <c r="J66" s="1">
        <v>90000</v>
      </c>
      <c r="K66" s="11">
        <f t="shared" ref="K66:K68" si="14">I66*J66</f>
        <v>90000</v>
      </c>
      <c r="L66" s="12" t="s">
        <v>159</v>
      </c>
      <c r="M66" s="12" t="s">
        <v>160</v>
      </c>
      <c r="N66" s="13" t="s">
        <v>158</v>
      </c>
      <c r="O66" s="14" t="s">
        <v>87</v>
      </c>
    </row>
    <row r="67" spans="1:15" ht="80.099999999999994" customHeight="1" x14ac:dyDescent="0.25">
      <c r="A67" s="18">
        <v>139</v>
      </c>
      <c r="B67" s="20" t="s">
        <v>161</v>
      </c>
      <c r="C67" s="21"/>
      <c r="D67" s="21"/>
      <c r="E67" s="21"/>
      <c r="F67" s="22"/>
      <c r="G67" s="8" t="s">
        <v>162</v>
      </c>
      <c r="H67" s="9" t="s">
        <v>128</v>
      </c>
      <c r="I67" s="10">
        <v>40</v>
      </c>
      <c r="J67" s="1">
        <v>1050</v>
      </c>
      <c r="K67" s="11">
        <f t="shared" si="14"/>
        <v>42000</v>
      </c>
      <c r="L67" s="12" t="s">
        <v>148</v>
      </c>
      <c r="M67" s="12" t="s">
        <v>84</v>
      </c>
      <c r="N67" s="13" t="s">
        <v>149</v>
      </c>
      <c r="O67" s="14" t="s">
        <v>87</v>
      </c>
    </row>
    <row r="68" spans="1:15" ht="80.099999999999994" customHeight="1" x14ac:dyDescent="0.25">
      <c r="A68" s="18">
        <v>140</v>
      </c>
      <c r="B68" s="2" t="s">
        <v>16</v>
      </c>
      <c r="C68" s="2" t="s">
        <v>17</v>
      </c>
      <c r="D68" s="15" t="s">
        <v>163</v>
      </c>
      <c r="E68" s="2" t="s">
        <v>18</v>
      </c>
      <c r="F68" s="2"/>
      <c r="G68" s="8" t="s">
        <v>164</v>
      </c>
      <c r="H68" s="9" t="s">
        <v>128</v>
      </c>
      <c r="I68" s="10">
        <v>8</v>
      </c>
      <c r="J68" s="1">
        <v>170.1</v>
      </c>
      <c r="K68" s="11">
        <f t="shared" si="14"/>
        <v>1360.8</v>
      </c>
      <c r="L68" s="12" t="s">
        <v>180</v>
      </c>
      <c r="M68" s="12" t="s">
        <v>85</v>
      </c>
      <c r="N68" s="13" t="s">
        <v>179</v>
      </c>
      <c r="O68" s="14" t="s">
        <v>87</v>
      </c>
    </row>
    <row r="69" spans="1:15" ht="80.099999999999994" customHeight="1" x14ac:dyDescent="0.25">
      <c r="A69" s="18">
        <v>141</v>
      </c>
      <c r="B69" s="2" t="s">
        <v>16</v>
      </c>
      <c r="C69" s="2" t="s">
        <v>17</v>
      </c>
      <c r="D69" s="15" t="s">
        <v>165</v>
      </c>
      <c r="E69" s="2" t="s">
        <v>18</v>
      </c>
      <c r="F69" s="2"/>
      <c r="G69" s="8" t="s">
        <v>166</v>
      </c>
      <c r="H69" s="9" t="s">
        <v>128</v>
      </c>
      <c r="I69" s="10">
        <v>3</v>
      </c>
      <c r="J69" s="1">
        <v>69.33</v>
      </c>
      <c r="K69" s="11">
        <f>I69*J69</f>
        <v>207.99</v>
      </c>
      <c r="L69" s="12" t="s">
        <v>180</v>
      </c>
      <c r="M69" s="12" t="s">
        <v>85</v>
      </c>
      <c r="N69" s="13" t="s">
        <v>179</v>
      </c>
      <c r="O69" s="14" t="s">
        <v>87</v>
      </c>
    </row>
    <row r="70" spans="1:15" ht="80.099999999999994" customHeight="1" x14ac:dyDescent="0.25">
      <c r="A70" s="18">
        <v>142</v>
      </c>
      <c r="B70" s="2" t="s">
        <v>16</v>
      </c>
      <c r="C70" s="2" t="s">
        <v>17</v>
      </c>
      <c r="D70" s="15" t="s">
        <v>167</v>
      </c>
      <c r="E70" s="2" t="s">
        <v>18</v>
      </c>
      <c r="F70" s="2"/>
      <c r="G70" s="8" t="s">
        <v>168</v>
      </c>
      <c r="H70" s="9" t="s">
        <v>128</v>
      </c>
      <c r="I70" s="10">
        <v>14</v>
      </c>
      <c r="J70" s="1">
        <v>36.450000000000003</v>
      </c>
      <c r="K70" s="11">
        <f t="shared" ref="K70:K73" si="15">I70*J70</f>
        <v>510.30000000000007</v>
      </c>
      <c r="L70" s="12" t="s">
        <v>180</v>
      </c>
      <c r="M70" s="12" t="s">
        <v>85</v>
      </c>
      <c r="N70" s="13" t="s">
        <v>179</v>
      </c>
      <c r="O70" s="14" t="s">
        <v>87</v>
      </c>
    </row>
    <row r="71" spans="1:15" ht="80.099999999999994" customHeight="1" x14ac:dyDescent="0.25">
      <c r="A71" s="18">
        <v>143</v>
      </c>
      <c r="B71" s="2" t="s">
        <v>16</v>
      </c>
      <c r="C71" s="2" t="s">
        <v>17</v>
      </c>
      <c r="D71" s="15" t="s">
        <v>169</v>
      </c>
      <c r="E71" s="2" t="s">
        <v>18</v>
      </c>
      <c r="F71" s="2"/>
      <c r="G71" s="8" t="s">
        <v>170</v>
      </c>
      <c r="H71" s="9" t="s">
        <v>128</v>
      </c>
      <c r="I71" s="10">
        <v>5</v>
      </c>
      <c r="J71" s="1">
        <v>4374</v>
      </c>
      <c r="K71" s="11">
        <f t="shared" si="15"/>
        <v>21870</v>
      </c>
      <c r="L71" s="12" t="s">
        <v>180</v>
      </c>
      <c r="M71" s="12" t="s">
        <v>85</v>
      </c>
      <c r="N71" s="13" t="s">
        <v>179</v>
      </c>
      <c r="O71" s="14" t="s">
        <v>87</v>
      </c>
    </row>
    <row r="72" spans="1:15" ht="80.099999999999994" customHeight="1" x14ac:dyDescent="0.25">
      <c r="A72" s="18">
        <v>144</v>
      </c>
      <c r="B72" s="2" t="s">
        <v>16</v>
      </c>
      <c r="C72" s="2" t="s">
        <v>17</v>
      </c>
      <c r="D72" s="15" t="s">
        <v>171</v>
      </c>
      <c r="E72" s="2" t="s">
        <v>18</v>
      </c>
      <c r="F72" s="2"/>
      <c r="G72" s="8" t="s">
        <v>172</v>
      </c>
      <c r="H72" s="9" t="s">
        <v>128</v>
      </c>
      <c r="I72" s="10">
        <v>15</v>
      </c>
      <c r="J72" s="1">
        <v>546.75</v>
      </c>
      <c r="K72" s="11">
        <f t="shared" si="15"/>
        <v>8201.25</v>
      </c>
      <c r="L72" s="12" t="s">
        <v>180</v>
      </c>
      <c r="M72" s="12" t="s">
        <v>85</v>
      </c>
      <c r="N72" s="13" t="s">
        <v>179</v>
      </c>
      <c r="O72" s="14" t="s">
        <v>87</v>
      </c>
    </row>
    <row r="73" spans="1:15" ht="80.099999999999994" customHeight="1" x14ac:dyDescent="0.25">
      <c r="A73" s="18">
        <v>145</v>
      </c>
      <c r="B73" s="2" t="s">
        <v>16</v>
      </c>
      <c r="C73" s="2" t="s">
        <v>17</v>
      </c>
      <c r="D73" s="15" t="s">
        <v>173</v>
      </c>
      <c r="E73" s="2" t="s">
        <v>18</v>
      </c>
      <c r="F73" s="2"/>
      <c r="G73" s="8" t="s">
        <v>174</v>
      </c>
      <c r="H73" s="9" t="s">
        <v>128</v>
      </c>
      <c r="I73" s="10">
        <v>100</v>
      </c>
      <c r="J73" s="1">
        <v>32.33</v>
      </c>
      <c r="K73" s="11">
        <f t="shared" si="15"/>
        <v>3233</v>
      </c>
      <c r="L73" s="12" t="s">
        <v>180</v>
      </c>
      <c r="M73" s="12" t="s">
        <v>85</v>
      </c>
      <c r="N73" s="13" t="s">
        <v>179</v>
      </c>
      <c r="O73" s="14" t="s">
        <v>87</v>
      </c>
    </row>
    <row r="74" spans="1:15" ht="80.099999999999994" customHeight="1" x14ac:dyDescent="0.25">
      <c r="A74" s="18">
        <v>146</v>
      </c>
      <c r="B74" s="2" t="s">
        <v>16</v>
      </c>
      <c r="C74" s="2" t="s">
        <v>17</v>
      </c>
      <c r="D74" s="15" t="s">
        <v>175</v>
      </c>
      <c r="E74" s="2" t="s">
        <v>18</v>
      </c>
      <c r="F74" s="2"/>
      <c r="G74" s="8" t="s">
        <v>176</v>
      </c>
      <c r="H74" s="9" t="s">
        <v>128</v>
      </c>
      <c r="I74" s="10">
        <v>200</v>
      </c>
      <c r="J74" s="1">
        <v>255.15</v>
      </c>
      <c r="K74" s="11">
        <f>I74*J74</f>
        <v>51030</v>
      </c>
      <c r="L74" s="12" t="s">
        <v>180</v>
      </c>
      <c r="M74" s="12" t="s">
        <v>85</v>
      </c>
      <c r="N74" s="13" t="s">
        <v>179</v>
      </c>
      <c r="O74" s="14" t="s">
        <v>87</v>
      </c>
    </row>
    <row r="75" spans="1:15" ht="80.099999999999994" customHeight="1" x14ac:dyDescent="0.25">
      <c r="A75" s="18">
        <v>147</v>
      </c>
      <c r="B75" s="2" t="s">
        <v>81</v>
      </c>
      <c r="C75" s="2" t="s">
        <v>17</v>
      </c>
      <c r="D75" s="15" t="s">
        <v>31</v>
      </c>
      <c r="E75" s="2" t="s">
        <v>18</v>
      </c>
      <c r="F75" s="2"/>
      <c r="G75" s="8" t="s">
        <v>32</v>
      </c>
      <c r="H75" s="9" t="s">
        <v>128</v>
      </c>
      <c r="I75" s="10">
        <v>250</v>
      </c>
      <c r="J75" s="1">
        <v>25</v>
      </c>
      <c r="K75" s="11">
        <f t="shared" ref="K75:K76" si="16">I75*J75</f>
        <v>6250</v>
      </c>
      <c r="L75" s="12" t="s">
        <v>180</v>
      </c>
      <c r="M75" s="12" t="s">
        <v>85</v>
      </c>
      <c r="N75" s="13" t="s">
        <v>179</v>
      </c>
      <c r="O75" s="14" t="s">
        <v>87</v>
      </c>
    </row>
    <row r="76" spans="1:15" ht="80.099999999999994" customHeight="1" x14ac:dyDescent="0.25">
      <c r="A76" s="18">
        <v>148</v>
      </c>
      <c r="B76" s="2" t="s">
        <v>16</v>
      </c>
      <c r="C76" s="2" t="s">
        <v>17</v>
      </c>
      <c r="D76" s="15" t="s">
        <v>177</v>
      </c>
      <c r="E76" s="2" t="s">
        <v>18</v>
      </c>
      <c r="F76" s="2"/>
      <c r="G76" s="8" t="s">
        <v>178</v>
      </c>
      <c r="H76" s="9" t="s">
        <v>128</v>
      </c>
      <c r="I76" s="10">
        <v>14</v>
      </c>
      <c r="J76" s="1">
        <v>329.9</v>
      </c>
      <c r="K76" s="11">
        <f t="shared" si="16"/>
        <v>4618.5999999999995</v>
      </c>
      <c r="L76" s="12" t="s">
        <v>180</v>
      </c>
      <c r="M76" s="12" t="s">
        <v>85</v>
      </c>
      <c r="N76" s="13" t="s">
        <v>179</v>
      </c>
      <c r="O76" s="14" t="s">
        <v>87</v>
      </c>
    </row>
  </sheetData>
  <mergeCells count="15">
    <mergeCell ref="B67:F67"/>
    <mergeCell ref="M3:M4"/>
    <mergeCell ref="O3:O4"/>
    <mergeCell ref="N3:N4"/>
    <mergeCell ref="A1:O1"/>
    <mergeCell ref="A2:O2"/>
    <mergeCell ref="B3:F3"/>
    <mergeCell ref="G3:G4"/>
    <mergeCell ref="H3:H4"/>
    <mergeCell ref="I3:I4"/>
    <mergeCell ref="J3:J4"/>
    <mergeCell ref="K3:K4"/>
    <mergeCell ref="L3:L4"/>
    <mergeCell ref="B52:F52"/>
    <mergeCell ref="B49:F49"/>
  </mergeCell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00185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2021-06-11T01:53:22Z</dcterms:modified>
</cp:coreProperties>
</file>